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'Лист1'!$A$1:$M$11</definedName>
  </definedNames>
  <calcPr fullCalcOnLoad="1"/>
</workbook>
</file>

<file path=xl/sharedStrings.xml><?xml version="1.0" encoding="utf-8"?>
<sst xmlns="http://schemas.openxmlformats.org/spreadsheetml/2006/main" count="26" uniqueCount="24">
  <si>
    <t>гараж</t>
  </si>
  <si>
    <t>тек. показания</t>
  </si>
  <si>
    <t xml:space="preserve">пред. показания </t>
  </si>
  <si>
    <t>разница показаний</t>
  </si>
  <si>
    <t>№  корпуса</t>
  </si>
  <si>
    <t>S общ. Корпуса кв.м.</t>
  </si>
  <si>
    <t>тип, № прибора учета</t>
  </si>
  <si>
    <t>минус субагенты за предыдущий месяц</t>
  </si>
  <si>
    <t>Гкал/кв.м.</t>
  </si>
  <si>
    <t>SA-94/3 №30987</t>
  </si>
  <si>
    <t>SA-94/3 №30242</t>
  </si>
  <si>
    <t>итого Гкал</t>
  </si>
  <si>
    <t>Поправочный коэффициент программы расчета               (Q Тош)</t>
  </si>
  <si>
    <t>Поправочный коэффициент программы расчета               (Q Gmin)</t>
  </si>
  <si>
    <t>ТЭМ-05М №43574</t>
  </si>
  <si>
    <t>0</t>
  </si>
  <si>
    <t>не раб.счетчик</t>
  </si>
  <si>
    <t>SA-94/3 №30849</t>
  </si>
  <si>
    <t xml:space="preserve">Q утечки </t>
  </si>
  <si>
    <t>8134,70</t>
  </si>
  <si>
    <t>Октябрь 2018г.</t>
  </si>
  <si>
    <t>17535,27</t>
  </si>
  <si>
    <t>8099,40</t>
  </si>
  <si>
    <t>621,27,33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</si>
</sst>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#,##0.0000"/>
    <numFmt numFmtId="176" formatCode="0.0000000"/>
    <numFmt numFmtId="177" formatCode="0.0"/>
    <numFmt numFmtId="178" formatCode="[$-FC19]d\ mmmm\ yyyy\ &quot;г.&quot;"/>
    <numFmt numFmtId="179" formatCode="0.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0" fillId="7" borderId="10" xfId="0" applyNumberForma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73" fontId="0" fillId="7" borderId="11" xfId="0" applyNumberFormat="1" applyFill="1" applyBorder="1" applyAlignment="1">
      <alignment horizontal="center" vertical="center"/>
    </xf>
    <xf numFmtId="173" fontId="0" fillId="7" borderId="12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2" fontId="0" fillId="7" borderId="11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49" fontId="0" fillId="0" borderId="11" xfId="55" applyNumberFormat="1" applyFont="1" applyFill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7" borderId="12" xfId="55" applyNumberFormat="1" applyFont="1" applyFill="1" applyBorder="1" applyAlignment="1">
      <alignment horizontal="center" vertical="center"/>
    </xf>
    <xf numFmtId="49" fontId="0" fillId="7" borderId="11" xfId="55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8.00390625" style="0" customWidth="1"/>
    <col min="2" max="2" width="16.7109375" style="1" customWidth="1"/>
    <col min="3" max="4" width="10.421875" style="7" customWidth="1"/>
    <col min="5" max="5" width="11.00390625" style="9" customWidth="1"/>
    <col min="6" max="6" width="12.7109375" style="9" customWidth="1"/>
    <col min="7" max="7" width="11.00390625" style="9" customWidth="1"/>
    <col min="8" max="9" width="11.57421875" style="1" customWidth="1"/>
    <col min="10" max="10" width="9.421875" style="7" customWidth="1"/>
    <col min="11" max="11" width="11.8515625" style="8" customWidth="1"/>
    <col min="12" max="12" width="8.57421875" style="5" customWidth="1"/>
    <col min="13" max="13" width="14.28125" style="11" customWidth="1"/>
  </cols>
  <sheetData>
    <row r="1" spans="1:13" ht="15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76.5">
      <c r="A2" s="2" t="s">
        <v>4</v>
      </c>
      <c r="B2" s="2" t="s">
        <v>6</v>
      </c>
      <c r="C2" s="6" t="s">
        <v>2</v>
      </c>
      <c r="D2" s="6" t="s">
        <v>1</v>
      </c>
      <c r="E2" s="6" t="s">
        <v>3</v>
      </c>
      <c r="F2" s="6" t="s">
        <v>16</v>
      </c>
      <c r="G2" s="6" t="s">
        <v>18</v>
      </c>
      <c r="H2" s="12" t="s">
        <v>13</v>
      </c>
      <c r="I2" s="12" t="s">
        <v>12</v>
      </c>
      <c r="J2" s="13" t="s">
        <v>7</v>
      </c>
      <c r="K2" s="14" t="s">
        <v>11</v>
      </c>
      <c r="L2" s="4" t="s">
        <v>5</v>
      </c>
      <c r="M2" s="10" t="s">
        <v>8</v>
      </c>
    </row>
    <row r="3" spans="1:13" ht="15" customHeight="1">
      <c r="A3" s="55">
        <v>1</v>
      </c>
      <c r="B3" s="26" t="s">
        <v>17</v>
      </c>
      <c r="C3" s="47">
        <v>13247.49</v>
      </c>
      <c r="D3" s="47">
        <v>13423.68</v>
      </c>
      <c r="E3" s="30">
        <f>D3-C3</f>
        <v>176.1900000000005</v>
      </c>
      <c r="F3" s="30"/>
      <c r="G3" s="49">
        <v>0</v>
      </c>
      <c r="H3" s="28">
        <v>0</v>
      </c>
      <c r="I3" s="28">
        <v>0</v>
      </c>
      <c r="J3" s="45" t="s">
        <v>15</v>
      </c>
      <c r="K3" s="43">
        <f>E3+G3+H3+I3-J3+F3</f>
        <v>176.1900000000005</v>
      </c>
      <c r="L3" s="41" t="s">
        <v>21</v>
      </c>
      <c r="M3" s="53">
        <f>K3/L3</f>
        <v>0.010047749478622256</v>
      </c>
    </row>
    <row r="4" spans="1:13" ht="15">
      <c r="A4" s="56"/>
      <c r="B4" s="27"/>
      <c r="C4" s="48"/>
      <c r="D4" s="48"/>
      <c r="E4" s="31"/>
      <c r="F4" s="29"/>
      <c r="G4" s="33"/>
      <c r="H4" s="29"/>
      <c r="I4" s="29"/>
      <c r="J4" s="46"/>
      <c r="K4" s="44"/>
      <c r="L4" s="42"/>
      <c r="M4" s="54"/>
    </row>
    <row r="5" spans="1:13" ht="15" customHeight="1">
      <c r="A5" s="55">
        <v>2</v>
      </c>
      <c r="B5" s="26" t="s">
        <v>9</v>
      </c>
      <c r="C5" s="47">
        <v>5059.31</v>
      </c>
      <c r="D5" s="47">
        <v>5122.12</v>
      </c>
      <c r="E5" s="30">
        <f>D5-C5</f>
        <v>62.80999999999949</v>
      </c>
      <c r="F5" s="30"/>
      <c r="G5" s="49">
        <v>0</v>
      </c>
      <c r="H5" s="28">
        <v>0</v>
      </c>
      <c r="I5" s="28">
        <v>0</v>
      </c>
      <c r="J5" s="61" t="s">
        <v>15</v>
      </c>
      <c r="K5" s="43">
        <f>E5+G5+H5+I5+-J5+F5</f>
        <v>62.80999999999949</v>
      </c>
      <c r="L5" s="41" t="s">
        <v>22</v>
      </c>
      <c r="M5" s="53">
        <f>K5/L5</f>
        <v>0.007754895424352358</v>
      </c>
    </row>
    <row r="6" spans="1:13" ht="15">
      <c r="A6" s="56"/>
      <c r="B6" s="27"/>
      <c r="C6" s="48"/>
      <c r="D6" s="48"/>
      <c r="E6" s="31"/>
      <c r="F6" s="29"/>
      <c r="G6" s="33"/>
      <c r="H6" s="29"/>
      <c r="I6" s="29"/>
      <c r="J6" s="60"/>
      <c r="K6" s="44"/>
      <c r="L6" s="42"/>
      <c r="M6" s="54"/>
    </row>
    <row r="7" spans="1:13" ht="15" customHeight="1">
      <c r="A7" s="28">
        <v>3</v>
      </c>
      <c r="B7" s="26" t="s">
        <v>10</v>
      </c>
      <c r="C7" s="15">
        <v>5415.74</v>
      </c>
      <c r="D7" s="15">
        <v>5486.38</v>
      </c>
      <c r="E7" s="24">
        <f>D7-C7</f>
        <v>70.64000000000033</v>
      </c>
      <c r="F7" s="24"/>
      <c r="G7" s="32">
        <v>0</v>
      </c>
      <c r="H7" s="28">
        <v>0</v>
      </c>
      <c r="I7" s="28">
        <v>0</v>
      </c>
      <c r="J7" s="45" t="s">
        <v>15</v>
      </c>
      <c r="K7" s="43">
        <f>E7+G7+H7+I7+-J7+F7</f>
        <v>70.64000000000033</v>
      </c>
      <c r="L7" s="41" t="s">
        <v>19</v>
      </c>
      <c r="M7" s="53">
        <f>K7/L7</f>
        <v>0.00868378674075262</v>
      </c>
    </row>
    <row r="8" spans="1:13" s="3" customFormat="1" ht="15">
      <c r="A8" s="59"/>
      <c r="B8" s="27"/>
      <c r="C8" s="16"/>
      <c r="D8" s="16"/>
      <c r="E8" s="25"/>
      <c r="F8" s="29"/>
      <c r="G8" s="33"/>
      <c r="H8" s="29"/>
      <c r="I8" s="29"/>
      <c r="J8" s="46"/>
      <c r="K8" s="44"/>
      <c r="L8" s="42"/>
      <c r="M8" s="54"/>
    </row>
    <row r="9" spans="1:13" s="3" customFormat="1" ht="15" customHeight="1">
      <c r="A9" s="58" t="s">
        <v>0</v>
      </c>
      <c r="B9" s="20" t="s">
        <v>14</v>
      </c>
      <c r="C9" s="22">
        <v>621.2733</v>
      </c>
      <c r="D9" s="22" t="s">
        <v>23</v>
      </c>
      <c r="E9" s="24" t="e">
        <f>D9-C9</f>
        <v>#VALUE!</v>
      </c>
      <c r="F9" s="17"/>
      <c r="G9" s="17">
        <v>0</v>
      </c>
      <c r="H9" s="19">
        <v>0</v>
      </c>
      <c r="I9" s="19">
        <v>0</v>
      </c>
      <c r="J9" s="17">
        <v>0</v>
      </c>
      <c r="K9" s="39" t="e">
        <f>E9-J9+F9</f>
        <v>#VALUE!</v>
      </c>
      <c r="L9" s="34">
        <v>1380.6</v>
      </c>
      <c r="M9" s="36" t="e">
        <f>K9/L9</f>
        <v>#VALUE!</v>
      </c>
    </row>
    <row r="10" spans="1:13" s="3" customFormat="1" ht="15">
      <c r="A10" s="58"/>
      <c r="B10" s="21"/>
      <c r="C10" s="23"/>
      <c r="D10" s="23"/>
      <c r="E10" s="25"/>
      <c r="F10" s="29"/>
      <c r="G10" s="18"/>
      <c r="H10" s="18"/>
      <c r="I10" s="18"/>
      <c r="J10" s="38"/>
      <c r="K10" s="40"/>
      <c r="L10" s="35"/>
      <c r="M10" s="37"/>
    </row>
    <row r="11" spans="1:13" s="3" customFormat="1" ht="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2:12" ht="15">
      <c r="B12"/>
      <c r="C12"/>
      <c r="D12"/>
      <c r="E12"/>
      <c r="F12"/>
      <c r="G12"/>
      <c r="H12"/>
      <c r="I12"/>
      <c r="J12"/>
      <c r="K12"/>
      <c r="L12"/>
    </row>
    <row r="13" spans="2:12" ht="15">
      <c r="B13"/>
      <c r="C13"/>
      <c r="D13"/>
      <c r="E13"/>
      <c r="F13"/>
      <c r="G13"/>
      <c r="H13"/>
      <c r="I13"/>
      <c r="J13"/>
      <c r="K13"/>
      <c r="L13"/>
    </row>
    <row r="14" spans="2:12" ht="15">
      <c r="B14"/>
      <c r="C14"/>
      <c r="D14"/>
      <c r="E14"/>
      <c r="F14"/>
      <c r="G14"/>
      <c r="H14"/>
      <c r="I14"/>
      <c r="J14"/>
      <c r="K14"/>
      <c r="L14"/>
    </row>
    <row r="15" spans="2:12" ht="15">
      <c r="B15"/>
      <c r="C15"/>
      <c r="D15"/>
      <c r="E15"/>
      <c r="F15"/>
      <c r="G15"/>
      <c r="H15"/>
      <c r="I15"/>
      <c r="J15"/>
      <c r="K15"/>
      <c r="L15"/>
    </row>
    <row r="16" spans="2:12" ht="15">
      <c r="B16"/>
      <c r="C16"/>
      <c r="D16"/>
      <c r="E16"/>
      <c r="F16"/>
      <c r="G16"/>
      <c r="H16"/>
      <c r="I16"/>
      <c r="J16"/>
      <c r="K16"/>
      <c r="L16"/>
    </row>
    <row r="17" spans="2:12" ht="15">
      <c r="B17"/>
      <c r="C17"/>
      <c r="D17"/>
      <c r="E17"/>
      <c r="F17"/>
      <c r="G17"/>
      <c r="H17"/>
      <c r="I17"/>
      <c r="J17"/>
      <c r="K17"/>
      <c r="L17"/>
    </row>
    <row r="18" spans="2:12" ht="15">
      <c r="B18"/>
      <c r="C18"/>
      <c r="D18"/>
      <c r="E18"/>
      <c r="F18"/>
      <c r="G18"/>
      <c r="H18"/>
      <c r="I18"/>
      <c r="J18"/>
      <c r="K18"/>
      <c r="L18"/>
    </row>
    <row r="19" spans="2:12" ht="15">
      <c r="B19"/>
      <c r="C19"/>
      <c r="D19"/>
      <c r="E19"/>
      <c r="F19"/>
      <c r="G19"/>
      <c r="H19"/>
      <c r="I19"/>
      <c r="J19"/>
      <c r="K19"/>
      <c r="L19"/>
    </row>
    <row r="20" spans="2:12" ht="15">
      <c r="B20"/>
      <c r="C20"/>
      <c r="D20"/>
      <c r="E20"/>
      <c r="F20"/>
      <c r="G20"/>
      <c r="H20"/>
      <c r="I20"/>
      <c r="J20"/>
      <c r="K20"/>
      <c r="L20"/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31" spans="2:12" ht="15">
      <c r="B31"/>
      <c r="C31"/>
      <c r="D31"/>
      <c r="E31"/>
      <c r="F31"/>
      <c r="G31"/>
      <c r="H31"/>
      <c r="I31"/>
      <c r="J31"/>
      <c r="K31"/>
      <c r="L31"/>
    </row>
    <row r="32" spans="2:12" ht="15">
      <c r="B32"/>
      <c r="C32"/>
      <c r="D32"/>
      <c r="E32"/>
      <c r="F32"/>
      <c r="G32"/>
      <c r="H32"/>
      <c r="I32"/>
      <c r="J32"/>
      <c r="K32"/>
      <c r="L32"/>
    </row>
    <row r="33" spans="2:12" ht="15">
      <c r="B33"/>
      <c r="C33"/>
      <c r="D33"/>
      <c r="E33"/>
      <c r="F33"/>
      <c r="G33"/>
      <c r="H33"/>
      <c r="I33"/>
      <c r="J33"/>
      <c r="K33"/>
      <c r="L33"/>
    </row>
    <row r="34" spans="2:9" ht="15">
      <c r="B34"/>
      <c r="E34" s="7"/>
      <c r="F34" s="7"/>
      <c r="G34" s="7"/>
      <c r="H34"/>
      <c r="I34"/>
    </row>
    <row r="35" spans="2:9" ht="15">
      <c r="B35"/>
      <c r="E35" s="7"/>
      <c r="F35" s="7"/>
      <c r="G35" s="7"/>
      <c r="H35"/>
      <c r="I35"/>
    </row>
    <row r="36" spans="2:9" ht="15">
      <c r="B36"/>
      <c r="E36" s="7"/>
      <c r="F36" s="7"/>
      <c r="G36" s="7"/>
      <c r="H36"/>
      <c r="I36"/>
    </row>
    <row r="37" spans="2:9" ht="15">
      <c r="B37"/>
      <c r="E37" s="7"/>
      <c r="F37" s="7"/>
      <c r="G37" s="7"/>
      <c r="H37"/>
      <c r="I37"/>
    </row>
    <row r="38" spans="2:9" ht="15">
      <c r="B38"/>
      <c r="E38" s="7"/>
      <c r="F38" s="7"/>
      <c r="G38" s="7"/>
      <c r="H38"/>
      <c r="I38"/>
    </row>
    <row r="39" spans="2:9" ht="15">
      <c r="B39"/>
      <c r="E39" s="7"/>
      <c r="F39" s="7"/>
      <c r="G39" s="7"/>
      <c r="H39"/>
      <c r="I39"/>
    </row>
    <row r="40" spans="2:9" ht="15">
      <c r="B40"/>
      <c r="E40" s="7"/>
      <c r="F40" s="7"/>
      <c r="G40" s="7"/>
      <c r="H40"/>
      <c r="I40"/>
    </row>
    <row r="41" spans="2:9" ht="15">
      <c r="B41"/>
      <c r="E41" s="7"/>
      <c r="F41" s="7"/>
      <c r="G41" s="7"/>
      <c r="H41"/>
      <c r="I41"/>
    </row>
    <row r="42" spans="2:9" ht="15">
      <c r="B42"/>
      <c r="E42" s="7"/>
      <c r="F42" s="7"/>
      <c r="G42" s="7"/>
      <c r="H42"/>
      <c r="I42"/>
    </row>
    <row r="43" spans="2:9" ht="15">
      <c r="B43"/>
      <c r="E43" s="7"/>
      <c r="F43" s="7"/>
      <c r="G43" s="7"/>
      <c r="H43"/>
      <c r="I43"/>
    </row>
  </sheetData>
  <sheetProtection/>
  <mergeCells count="54">
    <mergeCell ref="A11:M11"/>
    <mergeCell ref="A9:A10"/>
    <mergeCell ref="A5:A6"/>
    <mergeCell ref="A7:A8"/>
    <mergeCell ref="K5:K6"/>
    <mergeCell ref="L5:L6"/>
    <mergeCell ref="M5:M6"/>
    <mergeCell ref="J5:J6"/>
    <mergeCell ref="M7:M8"/>
    <mergeCell ref="B5:B6"/>
    <mergeCell ref="A1:M1"/>
    <mergeCell ref="C3:C4"/>
    <mergeCell ref="D3:D4"/>
    <mergeCell ref="E3:E4"/>
    <mergeCell ref="L3:L4"/>
    <mergeCell ref="M3:M4"/>
    <mergeCell ref="A3:A4"/>
    <mergeCell ref="B3:B4"/>
    <mergeCell ref="J3:J4"/>
    <mergeCell ref="K3:K4"/>
    <mergeCell ref="C5:C6"/>
    <mergeCell ref="D5:D6"/>
    <mergeCell ref="H3:H4"/>
    <mergeCell ref="H5:H6"/>
    <mergeCell ref="G3:G4"/>
    <mergeCell ref="G5:G6"/>
    <mergeCell ref="F3:F4"/>
    <mergeCell ref="F5:F6"/>
    <mergeCell ref="I3:I4"/>
    <mergeCell ref="I5:I6"/>
    <mergeCell ref="M9:M10"/>
    <mergeCell ref="J9:J10"/>
    <mergeCell ref="K9:K10"/>
    <mergeCell ref="L7:L8"/>
    <mergeCell ref="K7:K8"/>
    <mergeCell ref="J7:J8"/>
    <mergeCell ref="D7:D8"/>
    <mergeCell ref="E7:E8"/>
    <mergeCell ref="E5:E6"/>
    <mergeCell ref="G7:G8"/>
    <mergeCell ref="H7:H8"/>
    <mergeCell ref="L9:L10"/>
    <mergeCell ref="F7:F8"/>
    <mergeCell ref="F9:F10"/>
    <mergeCell ref="C7:C8"/>
    <mergeCell ref="G9:G10"/>
    <mergeCell ref="H9:H10"/>
    <mergeCell ref="I9:I10"/>
    <mergeCell ref="B9:B10"/>
    <mergeCell ref="C9:C10"/>
    <mergeCell ref="D9:D10"/>
    <mergeCell ref="E9:E10"/>
    <mergeCell ref="B7:B8"/>
    <mergeCell ref="I7:I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2015-05-28T07:08:29Z</cp:lastPrinted>
  <dcterms:created xsi:type="dcterms:W3CDTF">2006-09-16T00:00:00Z</dcterms:created>
  <dcterms:modified xsi:type="dcterms:W3CDTF">2018-10-30T12:02:27Z</dcterms:modified>
  <cp:category/>
  <cp:version/>
  <cp:contentType/>
  <cp:contentStatus/>
</cp:coreProperties>
</file>