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/>
</workbook>
</file>

<file path=xl/sharedStrings.xml><?xml version="1.0" encoding="utf-8"?>
<sst xmlns="http://schemas.openxmlformats.org/spreadsheetml/2006/main" count="30" uniqueCount="18">
  <si>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</si>
  <si>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</si>
  <si>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</si>
  <si>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</si>
  <si>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</si>
  <si>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</si>
  <si>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</si>
  <si>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</si>
  <si>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</si>
  <si>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</si>
  <si>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</si>
  <si>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</si>
  <si>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</si>
  <si>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</si>
  <si>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</si>
  <si>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</si>
  <si>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</si>
  <si>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Ноябрь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</si>
</sst>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/>
    </xf>
    <xf numFmtId="0" fontId="0" fillId="32" borderId="0" xfId="0" applyNumberFormat="1" applyFill="1" applyBorder="1" applyAlignment="1">
      <alignment horizontal="center" vertical="center" wrapText="1"/>
    </xf>
    <xf numFmtId="1" fontId="0" fillId="32" borderId="0" xfId="0" applyNumberForma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173" fontId="0" fillId="32" borderId="0" xfId="0" applyNumberFormat="1" applyFill="1" applyBorder="1" applyAlignment="1">
      <alignment horizontal="center" vertical="center" wrapText="1"/>
    </xf>
    <xf numFmtId="174" fontId="0" fillId="32" borderId="0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74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174" fontId="0" fillId="32" borderId="0" xfId="0" applyNumberFormat="1" applyFill="1" applyBorder="1" applyAlignment="1">
      <alignment horizontal="center" vertical="center"/>
    </xf>
    <xf numFmtId="0" fontId="0" fillId="32" borderId="0" xfId="55" applyNumberFormat="1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2" fontId="0" fillId="32" borderId="0" xfId="0" applyNumberForma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1" fontId="2" fillId="32" borderId="0" xfId="0" applyNumberFormat="1" applyFont="1" applyFill="1" applyBorder="1" applyAlignment="1">
      <alignment horizontal="center" vertical="center"/>
    </xf>
    <xf numFmtId="173" fontId="0" fillId="32" borderId="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3" customWidth="1"/>
    <col min="12" max="12" width="16.140625" style="11" customWidth="1"/>
    <col min="13" max="13" width="11.421875" style="0" customWidth="1"/>
    <col min="14" max="14" width="18.140625" style="0" customWidth="1"/>
    <col min="15" max="15" width="12.57421875" style="0" customWidth="1"/>
    <col min="17" max="17" width="13.00390625" style="0" customWidth="1"/>
  </cols>
  <sheetData>
    <row r="1" spans="1:13" ht="1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6"/>
    </row>
    <row r="2" spans="1:16" ht="45">
      <c r="A2" s="2" t="s">
        <v>9</v>
      </c>
      <c r="B2" s="2" t="s">
        <v>8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7</v>
      </c>
      <c r="I2" s="8" t="s">
        <v>12</v>
      </c>
      <c r="J2" s="4" t="s">
        <v>13</v>
      </c>
      <c r="K2" s="12" t="s">
        <v>14</v>
      </c>
      <c r="L2" s="39" t="s">
        <v>6</v>
      </c>
      <c r="M2" s="40"/>
      <c r="N2" s="26"/>
      <c r="O2" s="27"/>
      <c r="P2" s="27"/>
    </row>
    <row r="3" spans="1:16" ht="15" customHeight="1">
      <c r="A3" s="83">
        <v>1</v>
      </c>
      <c r="B3" s="79" t="s">
        <v>10</v>
      </c>
      <c r="C3" s="79">
        <v>4316267</v>
      </c>
      <c r="D3" s="84">
        <v>2192</v>
      </c>
      <c r="E3" s="84">
        <v>2315</v>
      </c>
      <c r="F3" s="84">
        <f>E3-D3</f>
        <v>123</v>
      </c>
      <c r="G3" s="89">
        <v>15</v>
      </c>
      <c r="H3" s="67">
        <v>1.025</v>
      </c>
      <c r="I3" s="69">
        <f>F3*G3*H3</f>
        <v>1891.1249999999998</v>
      </c>
      <c r="J3" s="86">
        <f>I3+I5+I7+M3</f>
        <v>5253.125</v>
      </c>
      <c r="K3" s="92">
        <v>19117.77</v>
      </c>
      <c r="L3" s="91">
        <f>J3/K3</f>
        <v>0.27477707912586036</v>
      </c>
      <c r="M3" s="48"/>
      <c r="N3" s="47"/>
      <c r="O3" s="47"/>
      <c r="P3" s="47"/>
    </row>
    <row r="4" spans="1:16" ht="15">
      <c r="A4" s="75"/>
      <c r="B4" s="95"/>
      <c r="C4" s="80"/>
      <c r="D4" s="85"/>
      <c r="E4" s="85"/>
      <c r="F4" s="85"/>
      <c r="G4" s="78"/>
      <c r="H4" s="68"/>
      <c r="I4" s="70"/>
      <c r="J4" s="87"/>
      <c r="K4" s="60"/>
      <c r="L4" s="73"/>
      <c r="M4" s="48"/>
      <c r="N4" s="47"/>
      <c r="O4" s="47"/>
      <c r="P4" s="47"/>
    </row>
    <row r="5" spans="1:16" ht="15">
      <c r="A5" s="75"/>
      <c r="B5" s="95"/>
      <c r="C5" s="79">
        <v>4327744</v>
      </c>
      <c r="D5" s="84">
        <v>2175</v>
      </c>
      <c r="E5" s="84">
        <v>2294</v>
      </c>
      <c r="F5" s="84">
        <f>E5-D5</f>
        <v>119</v>
      </c>
      <c r="G5" s="89">
        <v>20</v>
      </c>
      <c r="H5" s="67">
        <v>1.025</v>
      </c>
      <c r="I5" s="69">
        <f>F5*G5*H5</f>
        <v>2439.5</v>
      </c>
      <c r="J5" s="87"/>
      <c r="K5" s="60"/>
      <c r="L5" s="73"/>
      <c r="M5" s="48"/>
      <c r="N5" s="47"/>
      <c r="O5" s="47"/>
      <c r="P5" s="47"/>
    </row>
    <row r="6" spans="1:16" ht="15">
      <c r="A6" s="75"/>
      <c r="B6" s="95"/>
      <c r="C6" s="80"/>
      <c r="D6" s="85"/>
      <c r="E6" s="85"/>
      <c r="F6" s="85"/>
      <c r="G6" s="78"/>
      <c r="H6" s="68"/>
      <c r="I6" s="70"/>
      <c r="J6" s="87"/>
      <c r="K6" s="60"/>
      <c r="L6" s="73"/>
      <c r="M6" s="48"/>
      <c r="N6" s="47"/>
      <c r="O6" s="47"/>
      <c r="P6" s="47"/>
    </row>
    <row r="7" spans="1:16" ht="15">
      <c r="A7" s="75"/>
      <c r="B7" s="95"/>
      <c r="C7" s="79">
        <v>4316870</v>
      </c>
      <c r="D7" s="84">
        <v>597</v>
      </c>
      <c r="E7" s="84">
        <v>627</v>
      </c>
      <c r="F7" s="84">
        <f>E7-D7</f>
        <v>30</v>
      </c>
      <c r="G7" s="89">
        <v>30</v>
      </c>
      <c r="H7" s="67">
        <v>1.025</v>
      </c>
      <c r="I7" s="69">
        <f>F7*G7*H7</f>
        <v>922.4999999999999</v>
      </c>
      <c r="J7" s="87"/>
      <c r="K7" s="60"/>
      <c r="L7" s="73"/>
      <c r="M7" s="48"/>
      <c r="N7" s="47"/>
      <c r="O7" s="47"/>
      <c r="P7" s="47"/>
    </row>
    <row r="8" spans="1:16" ht="15">
      <c r="A8" s="76"/>
      <c r="B8" s="80"/>
      <c r="C8" s="80"/>
      <c r="D8" s="85"/>
      <c r="E8" s="85"/>
      <c r="F8" s="85"/>
      <c r="G8" s="78"/>
      <c r="H8" s="68"/>
      <c r="I8" s="70"/>
      <c r="J8" s="88"/>
      <c r="K8" s="61"/>
      <c r="L8" s="74"/>
      <c r="M8" s="48"/>
      <c r="N8" s="47"/>
      <c r="O8" s="47"/>
      <c r="P8" s="47"/>
    </row>
    <row r="9" spans="1:13" ht="31.5" customHeight="1">
      <c r="A9" s="75">
        <v>2</v>
      </c>
      <c r="B9" s="79" t="s">
        <v>10</v>
      </c>
      <c r="C9" s="20">
        <v>4305091</v>
      </c>
      <c r="D9" s="44">
        <v>2847</v>
      </c>
      <c r="E9" s="14">
        <v>2951</v>
      </c>
      <c r="F9" s="21">
        <f>E9-D9</f>
        <v>104</v>
      </c>
      <c r="G9" s="20">
        <v>20</v>
      </c>
      <c r="H9" s="25"/>
      <c r="I9" s="22">
        <f>F9*G9</f>
        <v>2080</v>
      </c>
      <c r="J9" s="58">
        <f>I9+I10</f>
        <v>3180</v>
      </c>
      <c r="K9" s="60">
        <v>8192.49</v>
      </c>
      <c r="L9" s="73">
        <f>J9/K9</f>
        <v>0.3881603761493758</v>
      </c>
      <c r="M9" s="41"/>
    </row>
    <row r="10" spans="1:13" ht="36" customHeight="1">
      <c r="A10" s="76"/>
      <c r="B10" s="80"/>
      <c r="C10" s="20">
        <v>4305921</v>
      </c>
      <c r="D10" s="44">
        <v>2948</v>
      </c>
      <c r="E10" s="14">
        <v>3058</v>
      </c>
      <c r="F10" s="21">
        <f>E10-D10</f>
        <v>110</v>
      </c>
      <c r="G10" s="20">
        <v>10</v>
      </c>
      <c r="H10" s="25"/>
      <c r="I10" s="22">
        <f>F10*G10</f>
        <v>1100</v>
      </c>
      <c r="J10" s="59"/>
      <c r="K10" s="61"/>
      <c r="L10" s="74"/>
      <c r="M10" s="42"/>
    </row>
    <row r="11" spans="1:13" s="3" customFormat="1" ht="30" customHeight="1">
      <c r="A11" s="77">
        <v>3</v>
      </c>
      <c r="B11" s="79" t="s">
        <v>10</v>
      </c>
      <c r="C11" s="17">
        <v>4304831</v>
      </c>
      <c r="D11" s="16">
        <v>1799</v>
      </c>
      <c r="E11" s="16">
        <v>1860</v>
      </c>
      <c r="F11" s="23">
        <f>E11-D11</f>
        <v>61</v>
      </c>
      <c r="G11" s="15">
        <v>30</v>
      </c>
      <c r="H11" s="19">
        <v>1.025</v>
      </c>
      <c r="I11" s="22">
        <f>F11*G11*H11</f>
        <v>1875.7499999999998</v>
      </c>
      <c r="J11" s="58">
        <f>I11+I12</f>
        <v>2839.2499999999995</v>
      </c>
      <c r="K11" s="60">
        <v>8603.18</v>
      </c>
      <c r="L11" s="73">
        <f>J11/K11</f>
        <v>0.3300233169595428</v>
      </c>
      <c r="M11" s="43"/>
    </row>
    <row r="12" spans="1:13" s="3" customFormat="1" ht="35.25" customHeight="1">
      <c r="A12" s="78"/>
      <c r="B12" s="80"/>
      <c r="C12" s="17">
        <v>4312490</v>
      </c>
      <c r="D12" s="18">
        <v>2681</v>
      </c>
      <c r="E12" s="18">
        <v>2775</v>
      </c>
      <c r="F12" s="24">
        <f>E12-D12</f>
        <v>94</v>
      </c>
      <c r="G12" s="15">
        <v>10</v>
      </c>
      <c r="H12" s="19">
        <v>1.025</v>
      </c>
      <c r="I12" s="22">
        <f>F12*G12*H12</f>
        <v>963.4999999999999</v>
      </c>
      <c r="J12" s="59"/>
      <c r="K12" s="61"/>
      <c r="L12" s="74"/>
      <c r="M12" s="43"/>
    </row>
    <row r="13" spans="1:13" s="3" customFormat="1" ht="45">
      <c r="A13" s="2" t="s">
        <v>9</v>
      </c>
      <c r="B13" s="2" t="s">
        <v>8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7</v>
      </c>
      <c r="I13" s="8" t="s">
        <v>12</v>
      </c>
      <c r="J13" s="4" t="s">
        <v>13</v>
      </c>
      <c r="K13" s="12" t="s">
        <v>15</v>
      </c>
      <c r="L13" s="38" t="s">
        <v>16</v>
      </c>
      <c r="M13" s="40"/>
    </row>
    <row r="14" spans="1:13" s="3" customFormat="1" ht="15">
      <c r="A14" s="97" t="s">
        <v>0</v>
      </c>
      <c r="B14" s="79" t="s">
        <v>11</v>
      </c>
      <c r="C14" s="65">
        <v>4317213</v>
      </c>
      <c r="D14" s="71">
        <v>147</v>
      </c>
      <c r="E14" s="71">
        <v>147</v>
      </c>
      <c r="F14" s="71">
        <f>E14-D14</f>
        <v>0</v>
      </c>
      <c r="G14" s="65">
        <v>10</v>
      </c>
      <c r="H14" s="71">
        <v>1</v>
      </c>
      <c r="I14" s="69">
        <f>F14*G14*H14</f>
        <v>0</v>
      </c>
      <c r="J14" s="69">
        <f>I14+I16+I18</f>
        <v>1117.2499999999998</v>
      </c>
      <c r="K14" s="92">
        <v>71</v>
      </c>
      <c r="L14" s="62">
        <f>J14/K14</f>
        <v>15.735915492957743</v>
      </c>
      <c r="M14" s="45"/>
    </row>
    <row r="15" spans="1:13" s="3" customFormat="1" ht="15">
      <c r="A15" s="97"/>
      <c r="B15" s="95"/>
      <c r="C15" s="66"/>
      <c r="D15" s="72"/>
      <c r="E15" s="72"/>
      <c r="F15" s="72"/>
      <c r="G15" s="66"/>
      <c r="H15" s="72"/>
      <c r="I15" s="70"/>
      <c r="J15" s="90"/>
      <c r="K15" s="60"/>
      <c r="L15" s="63"/>
      <c r="M15" s="46"/>
    </row>
    <row r="16" spans="1:13" s="3" customFormat="1" ht="15">
      <c r="A16" s="97"/>
      <c r="B16" s="95"/>
      <c r="C16" s="65">
        <v>436738</v>
      </c>
      <c r="D16" s="71">
        <v>1727</v>
      </c>
      <c r="E16" s="71">
        <v>1824</v>
      </c>
      <c r="F16" s="81">
        <f>E16-D16</f>
        <v>97</v>
      </c>
      <c r="G16" s="65">
        <v>10</v>
      </c>
      <c r="H16" s="67">
        <v>1.025</v>
      </c>
      <c r="I16" s="69">
        <f>F16*G16*H16</f>
        <v>994.2499999999999</v>
      </c>
      <c r="J16" s="90"/>
      <c r="K16" s="60"/>
      <c r="L16" s="63"/>
      <c r="M16" s="46"/>
    </row>
    <row r="17" spans="1:13" s="3" customFormat="1" ht="15">
      <c r="A17" s="97"/>
      <c r="B17" s="95"/>
      <c r="C17" s="66"/>
      <c r="D17" s="72"/>
      <c r="E17" s="72"/>
      <c r="F17" s="82"/>
      <c r="G17" s="66"/>
      <c r="H17" s="68"/>
      <c r="I17" s="70"/>
      <c r="J17" s="90"/>
      <c r="K17" s="60"/>
      <c r="L17" s="63"/>
      <c r="M17" s="46"/>
    </row>
    <row r="18" spans="1:13" s="3" customFormat="1" ht="15">
      <c r="A18" s="97"/>
      <c r="B18" s="95"/>
      <c r="C18" s="65">
        <v>4317460</v>
      </c>
      <c r="D18" s="71">
        <v>166</v>
      </c>
      <c r="E18" s="71">
        <v>172</v>
      </c>
      <c r="F18" s="71">
        <f>E18-D18</f>
        <v>6</v>
      </c>
      <c r="G18" s="65">
        <v>20</v>
      </c>
      <c r="H18" s="67">
        <v>1.025</v>
      </c>
      <c r="I18" s="69">
        <f>F18*G18*H18</f>
        <v>122.99999999999999</v>
      </c>
      <c r="J18" s="90"/>
      <c r="K18" s="60"/>
      <c r="L18" s="63"/>
      <c r="M18" s="46"/>
    </row>
    <row r="19" spans="1:13" s="3" customFormat="1" ht="15">
      <c r="A19" s="97"/>
      <c r="B19" s="80"/>
      <c r="C19" s="66"/>
      <c r="D19" s="72"/>
      <c r="E19" s="72"/>
      <c r="F19" s="72"/>
      <c r="G19" s="66"/>
      <c r="H19" s="68"/>
      <c r="I19" s="70"/>
      <c r="J19" s="85"/>
      <c r="K19" s="61"/>
      <c r="L19" s="64"/>
      <c r="M19" s="46"/>
    </row>
    <row r="20" spans="1:13" s="3" customFormat="1" ht="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37"/>
    </row>
    <row r="21" spans="2:13" ht="15">
      <c r="B21"/>
      <c r="C21"/>
      <c r="D21"/>
      <c r="E21"/>
      <c r="F21"/>
      <c r="G21"/>
      <c r="H21"/>
      <c r="I21"/>
      <c r="J21"/>
      <c r="M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9"/>
      <c r="L22" s="30"/>
      <c r="M22" s="26"/>
      <c r="N22" s="26"/>
    </row>
    <row r="23" spans="1:14" ht="15">
      <c r="A23" s="26"/>
      <c r="B23" s="26"/>
      <c r="C23" s="49"/>
      <c r="D23" s="49"/>
      <c r="E23" s="49"/>
      <c r="F23" s="49"/>
      <c r="G23" s="49"/>
      <c r="H23" s="49"/>
      <c r="I23" s="49"/>
      <c r="J23" s="49"/>
      <c r="K23" s="29"/>
      <c r="L23" s="30"/>
      <c r="M23" s="26"/>
      <c r="N23" s="26"/>
    </row>
    <row r="24" spans="1:14" ht="15">
      <c r="A24" s="28"/>
      <c r="B24" s="28"/>
      <c r="C24" s="28"/>
      <c r="D24" s="31"/>
      <c r="E24" s="31"/>
      <c r="F24" s="31"/>
      <c r="G24" s="28"/>
      <c r="H24" s="31"/>
      <c r="I24" s="32"/>
      <c r="J24" s="33"/>
      <c r="K24" s="34"/>
      <c r="L24" s="35"/>
      <c r="M24" s="26"/>
      <c r="N24" s="26"/>
    </row>
    <row r="25" spans="1:14" ht="15" customHeight="1">
      <c r="A25" s="57"/>
      <c r="B25" s="47"/>
      <c r="C25" s="47"/>
      <c r="D25" s="50"/>
      <c r="E25" s="50"/>
      <c r="F25" s="50"/>
      <c r="G25" s="52"/>
      <c r="H25" s="54"/>
      <c r="I25" s="55"/>
      <c r="J25" s="51"/>
      <c r="K25" s="56"/>
      <c r="L25" s="53"/>
      <c r="M25" s="26"/>
      <c r="N25" s="26"/>
    </row>
    <row r="26" spans="1:14" ht="15">
      <c r="A26" s="57"/>
      <c r="B26" s="47"/>
      <c r="C26" s="47"/>
      <c r="D26" s="50"/>
      <c r="E26" s="50"/>
      <c r="F26" s="50"/>
      <c r="G26" s="52"/>
      <c r="H26" s="54"/>
      <c r="I26" s="55"/>
      <c r="J26" s="51"/>
      <c r="K26" s="56"/>
      <c r="L26" s="53"/>
      <c r="M26" s="26"/>
      <c r="N26" s="26"/>
    </row>
    <row r="27" spans="1:14" ht="15">
      <c r="A27" s="57"/>
      <c r="B27" s="47"/>
      <c r="C27" s="47"/>
      <c r="D27" s="50"/>
      <c r="E27" s="50"/>
      <c r="F27" s="50"/>
      <c r="G27" s="52"/>
      <c r="H27" s="54"/>
      <c r="I27" s="55"/>
      <c r="J27" s="51"/>
      <c r="K27" s="56"/>
      <c r="L27" s="53"/>
      <c r="M27" s="26"/>
      <c r="N27" s="26"/>
    </row>
    <row r="28" spans="1:14" ht="15">
      <c r="A28" s="57"/>
      <c r="B28" s="47"/>
      <c r="C28" s="47"/>
      <c r="D28" s="50"/>
      <c r="E28" s="50"/>
      <c r="F28" s="50"/>
      <c r="G28" s="52"/>
      <c r="H28" s="54"/>
      <c r="I28" s="55"/>
      <c r="J28" s="51"/>
      <c r="K28" s="56"/>
      <c r="L28" s="53"/>
      <c r="M28" s="26"/>
      <c r="N28" s="26"/>
    </row>
    <row r="29" spans="1:14" ht="15">
      <c r="A29" s="57"/>
      <c r="B29" s="47"/>
      <c r="C29" s="47"/>
      <c r="D29" s="50"/>
      <c r="E29" s="50"/>
      <c r="F29" s="50"/>
      <c r="G29" s="52"/>
      <c r="H29" s="54"/>
      <c r="I29" s="55"/>
      <c r="J29" s="51"/>
      <c r="K29" s="56"/>
      <c r="L29" s="53"/>
      <c r="M29" s="26"/>
      <c r="N29" s="26"/>
    </row>
    <row r="30" spans="1:14" ht="15">
      <c r="A30" s="57"/>
      <c r="B30" s="47"/>
      <c r="C30" s="47"/>
      <c r="D30" s="50"/>
      <c r="E30" s="50"/>
      <c r="F30" s="50"/>
      <c r="G30" s="52"/>
      <c r="H30" s="54"/>
      <c r="I30" s="55"/>
      <c r="J30" s="51"/>
      <c r="K30" s="56"/>
      <c r="L30" s="53"/>
      <c r="M30" s="26"/>
      <c r="N30" s="26"/>
    </row>
    <row r="31" spans="1:14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9"/>
      <c r="L31" s="30"/>
      <c r="M31" s="26"/>
      <c r="N31" s="26"/>
    </row>
    <row r="32" spans="1:14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9"/>
      <c r="L32" s="30"/>
      <c r="M32" s="26"/>
      <c r="N32" s="26"/>
    </row>
    <row r="33" spans="1:14" s="3" customFormat="1" ht="15">
      <c r="A33" s="28"/>
      <c r="B33" s="28"/>
      <c r="C33" s="28"/>
      <c r="D33" s="31"/>
      <c r="E33" s="31"/>
      <c r="F33" s="31"/>
      <c r="G33" s="28"/>
      <c r="H33" s="31"/>
      <c r="I33" s="32"/>
      <c r="J33" s="33"/>
      <c r="K33" s="34"/>
      <c r="L33" s="36"/>
      <c r="M33" s="37"/>
      <c r="N33" s="37"/>
    </row>
    <row r="34" spans="1:14" s="3" customFormat="1" ht="15">
      <c r="A34" s="57"/>
      <c r="B34" s="47"/>
      <c r="C34" s="98"/>
      <c r="D34" s="99"/>
      <c r="E34" s="99"/>
      <c r="F34" s="99"/>
      <c r="G34" s="98"/>
      <c r="H34" s="99"/>
      <c r="I34" s="55"/>
      <c r="J34" s="55"/>
      <c r="K34" s="56"/>
      <c r="L34" s="101"/>
      <c r="M34" s="37"/>
      <c r="N34" s="37"/>
    </row>
    <row r="35" spans="1:14" s="3" customFormat="1" ht="15">
      <c r="A35" s="57"/>
      <c r="B35" s="47"/>
      <c r="C35" s="98"/>
      <c r="D35" s="99"/>
      <c r="E35" s="99"/>
      <c r="F35" s="99"/>
      <c r="G35" s="98"/>
      <c r="H35" s="99"/>
      <c r="I35" s="55"/>
      <c r="J35" s="50"/>
      <c r="K35" s="56"/>
      <c r="L35" s="101"/>
      <c r="M35" s="37"/>
      <c r="N35" s="37"/>
    </row>
    <row r="36" spans="1:14" s="3" customFormat="1" ht="15">
      <c r="A36" s="57"/>
      <c r="B36" s="47"/>
      <c r="C36" s="98"/>
      <c r="D36" s="99"/>
      <c r="E36" s="99"/>
      <c r="F36" s="100"/>
      <c r="G36" s="98"/>
      <c r="H36" s="54"/>
      <c r="I36" s="55"/>
      <c r="J36" s="50"/>
      <c r="K36" s="56"/>
      <c r="L36" s="101"/>
      <c r="M36" s="37"/>
      <c r="N36" s="37"/>
    </row>
    <row r="37" spans="1:14" s="3" customFormat="1" ht="15">
      <c r="A37" s="57"/>
      <c r="B37" s="47"/>
      <c r="C37" s="98"/>
      <c r="D37" s="99"/>
      <c r="E37" s="99"/>
      <c r="F37" s="100"/>
      <c r="G37" s="98"/>
      <c r="H37" s="54"/>
      <c r="I37" s="55"/>
      <c r="J37" s="50"/>
      <c r="K37" s="56"/>
      <c r="L37" s="101"/>
      <c r="M37" s="37"/>
      <c r="N37" s="37"/>
    </row>
    <row r="38" spans="1:14" s="3" customFormat="1" ht="15">
      <c r="A38" s="57"/>
      <c r="B38" s="47"/>
      <c r="C38" s="98"/>
      <c r="D38" s="99"/>
      <c r="E38" s="99"/>
      <c r="F38" s="99"/>
      <c r="G38" s="98"/>
      <c r="H38" s="54"/>
      <c r="I38" s="55"/>
      <c r="J38" s="50"/>
      <c r="K38" s="56"/>
      <c r="L38" s="101"/>
      <c r="M38" s="37"/>
      <c r="N38" s="37"/>
    </row>
    <row r="39" spans="1:14" s="3" customFormat="1" ht="15">
      <c r="A39" s="57"/>
      <c r="B39" s="47"/>
      <c r="C39" s="98"/>
      <c r="D39" s="99"/>
      <c r="E39" s="99"/>
      <c r="F39" s="99"/>
      <c r="G39" s="98"/>
      <c r="H39" s="54"/>
      <c r="I39" s="55"/>
      <c r="J39" s="50"/>
      <c r="K39" s="56"/>
      <c r="L39" s="101"/>
      <c r="M39" s="37"/>
      <c r="N39" s="37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126">
    <mergeCell ref="C38:C39"/>
    <mergeCell ref="D38:D39"/>
    <mergeCell ref="E38:E39"/>
    <mergeCell ref="F38:F39"/>
    <mergeCell ref="G38:G39"/>
    <mergeCell ref="H38:H39"/>
    <mergeCell ref="G34:G35"/>
    <mergeCell ref="H34:H35"/>
    <mergeCell ref="I34:I35"/>
    <mergeCell ref="J34:J39"/>
    <mergeCell ref="K34:K39"/>
    <mergeCell ref="L34:L39"/>
    <mergeCell ref="G36:G37"/>
    <mergeCell ref="H36:H37"/>
    <mergeCell ref="I36:I37"/>
    <mergeCell ref="I38:I39"/>
    <mergeCell ref="A34:A39"/>
    <mergeCell ref="B34:B39"/>
    <mergeCell ref="C34:C35"/>
    <mergeCell ref="D34:D35"/>
    <mergeCell ref="E34:E35"/>
    <mergeCell ref="F34:F35"/>
    <mergeCell ref="C36:C37"/>
    <mergeCell ref="D36:D37"/>
    <mergeCell ref="E36:E37"/>
    <mergeCell ref="F36:F37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J11:J12"/>
    <mergeCell ref="K11:K12"/>
    <mergeCell ref="L14:L19"/>
    <mergeCell ref="G14:G15"/>
    <mergeCell ref="H16:H17"/>
    <mergeCell ref="I16:I17"/>
    <mergeCell ref="H14:H15"/>
    <mergeCell ref="I14:I15"/>
    <mergeCell ref="L11:L12"/>
    <mergeCell ref="A25:A30"/>
    <mergeCell ref="E25:E26"/>
    <mergeCell ref="F25:F26"/>
    <mergeCell ref="C27:C28"/>
    <mergeCell ref="D27:D28"/>
    <mergeCell ref="E27:E28"/>
    <mergeCell ref="F27:F28"/>
    <mergeCell ref="D25:D26"/>
    <mergeCell ref="C25:C26"/>
    <mergeCell ref="B25:B30"/>
    <mergeCell ref="L25:L30"/>
    <mergeCell ref="H27:H28"/>
    <mergeCell ref="I27:I28"/>
    <mergeCell ref="K25:K30"/>
    <mergeCell ref="G29:G30"/>
    <mergeCell ref="H29:H30"/>
    <mergeCell ref="I29:I30"/>
    <mergeCell ref="G27:G28"/>
    <mergeCell ref="H25:H26"/>
    <mergeCell ref="I25:I26"/>
    <mergeCell ref="C29:C30"/>
    <mergeCell ref="D29:D30"/>
    <mergeCell ref="E29:E30"/>
    <mergeCell ref="F29:F30"/>
    <mergeCell ref="J25:J30"/>
    <mergeCell ref="G25:G26"/>
    <mergeCell ref="M14:M19"/>
    <mergeCell ref="P7:P8"/>
    <mergeCell ref="M3:M8"/>
    <mergeCell ref="C23:J23"/>
    <mergeCell ref="N3:N8"/>
    <mergeCell ref="O3:O4"/>
    <mergeCell ref="O5:O6"/>
    <mergeCell ref="O7:O8"/>
    <mergeCell ref="P3:P4"/>
    <mergeCell ref="P5:P6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2018-11-22T11:45:03Z</dcterms:modified>
  <cp:category/>
  <cp:version/>
  <cp:contentType/>
  <cp:contentStatus/>
</cp:coreProperties>
</file>