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9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'Лист1'!$A$1:$L$20</definedName>
  </definedNames>
  <calcPr fullCalcOnLoad="1"/>
</workbook>
</file>

<file path=xl/sharedStrings.xml><?xml version="1.0" encoding="utf-8"?>
<sst xmlns="http://schemas.openxmlformats.org/spreadsheetml/2006/main" count="30" uniqueCount="18">
  <si>
    <t>гараж</t>
  </si>
  <si>
    <t xml:space="preserve"> № прибора учета</t>
  </si>
  <si>
    <t>тек. показания</t>
  </si>
  <si>
    <t xml:space="preserve">пред. показания </t>
  </si>
  <si>
    <t>разница показаний</t>
  </si>
  <si>
    <t>коэф. трансформ.</t>
  </si>
  <si>
    <t>кВт.ч/кв.м.</t>
  </si>
  <si>
    <t>коэффициэнт потерь</t>
  </si>
  <si>
    <t xml:space="preserve"> потребители</t>
  </si>
  <si>
    <t>№  корпуса</t>
  </si>
  <si>
    <t xml:space="preserve">Освещение холлов, лестничных маршей, лифты, вентиляторы дымоудаления... </t>
  </si>
  <si>
    <t xml:space="preserve">Освещение корридоров,боксов, вентиляторы отопления, вентиляции, дымоудаления, въездные устройства... </t>
  </si>
  <si>
    <t>и того Квт/ч</t>
  </si>
  <si>
    <t>всего  Квт/ч</t>
  </si>
  <si>
    <t>S общ. Корпуса кв.м.</t>
  </si>
  <si>
    <t>кол-во боксов</t>
  </si>
  <si>
    <t>кВт.ч/бокс</t>
  </si>
  <si>
    <t>Декабрь 2018г.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</si>
</sst>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0000"/>
    <numFmt numFmtId="174" formatCode="0.000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1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1" xfId="55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2" fontId="0" fillId="32" borderId="0" xfId="0" applyNumberFormat="1" applyFill="1" applyBorder="1" applyAlignment="1">
      <alignment/>
    </xf>
    <xf numFmtId="173" fontId="0" fillId="32" borderId="0" xfId="0" applyNumberFormat="1" applyFill="1" applyBorder="1" applyAlignment="1">
      <alignment/>
    </xf>
    <xf numFmtId="0" fontId="0" fillId="32" borderId="0" xfId="0" applyNumberFormat="1" applyFill="1" applyBorder="1" applyAlignment="1">
      <alignment horizontal="center" vertical="center" wrapText="1"/>
    </xf>
    <xf numFmtId="1" fontId="0" fillId="32" borderId="0" xfId="0" applyNumberFormat="1" applyFill="1" applyBorder="1" applyAlignment="1">
      <alignment horizontal="center" vertical="center" wrapText="1"/>
    </xf>
    <xf numFmtId="3" fontId="0" fillId="32" borderId="0" xfId="0" applyNumberFormat="1" applyFill="1" applyBorder="1" applyAlignment="1">
      <alignment horizontal="center" vertical="center" wrapText="1"/>
    </xf>
    <xf numFmtId="2" fontId="0" fillId="32" borderId="0" xfId="0" applyNumberFormat="1" applyFill="1" applyBorder="1" applyAlignment="1">
      <alignment horizontal="center" vertical="center" wrapText="1"/>
    </xf>
    <xf numFmtId="173" fontId="0" fillId="32" borderId="0" xfId="0" applyNumberFormat="1" applyFill="1" applyBorder="1" applyAlignment="1">
      <alignment horizontal="center" vertical="center" wrapText="1"/>
    </xf>
    <xf numFmtId="174" fontId="0" fillId="32" borderId="0" xfId="0" applyNumberForma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174" fontId="0" fillId="0" borderId="12" xfId="0" applyNumberFormat="1" applyBorder="1" applyAlignment="1">
      <alignment horizontal="center" vertical="center" wrapText="1"/>
    </xf>
    <xf numFmtId="173" fontId="0" fillId="0" borderId="12" xfId="0" applyNumberFormat="1" applyBorder="1" applyAlignment="1">
      <alignment horizontal="center" vertical="center" wrapText="1"/>
    </xf>
    <xf numFmtId="3" fontId="0" fillId="32" borderId="13" xfId="0" applyNumberFormat="1" applyFill="1" applyBorder="1" applyAlignment="1">
      <alignment horizontal="center" vertical="center" wrapText="1"/>
    </xf>
    <xf numFmtId="0" fontId="0" fillId="32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1" xfId="0" applyNumberFormat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NumberFormat="1" applyFont="1" applyFill="1" applyBorder="1" applyAlignment="1">
      <alignment horizontal="center" vertical="center"/>
    </xf>
    <xf numFmtId="0" fontId="0" fillId="32" borderId="0" xfId="55" applyNumberFormat="1" applyFont="1" applyFill="1" applyBorder="1" applyAlignment="1">
      <alignment horizontal="center" vertical="center"/>
    </xf>
    <xf numFmtId="1" fontId="0" fillId="32" borderId="0" xfId="0" applyNumberFormat="1" applyFill="1" applyBorder="1" applyAlignment="1">
      <alignment horizontal="center" vertical="center"/>
    </xf>
    <xf numFmtId="0" fontId="0" fillId="32" borderId="0" xfId="0" applyNumberFormat="1" applyFill="1" applyBorder="1" applyAlignment="1">
      <alignment horizontal="center" vertical="center"/>
    </xf>
    <xf numFmtId="2" fontId="0" fillId="32" borderId="0" xfId="0" applyNumberFormat="1" applyFill="1" applyBorder="1" applyAlignment="1">
      <alignment horizontal="center" vertical="center"/>
    </xf>
    <xf numFmtId="173" fontId="0" fillId="32" borderId="0" xfId="0" applyNumberForma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 wrapText="1"/>
    </xf>
    <xf numFmtId="1" fontId="2" fillId="32" borderId="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55" applyNumberFormat="1" applyFont="1" applyBorder="1" applyAlignment="1">
      <alignment horizontal="center" vertical="center"/>
    </xf>
    <xf numFmtId="0" fontId="0" fillId="0" borderId="11" xfId="55" applyNumberFormat="1" applyFon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174" fontId="0" fillId="0" borderId="18" xfId="0" applyNumberFormat="1" applyBorder="1" applyAlignment="1">
      <alignment horizontal="center" vertical="center"/>
    </xf>
    <xf numFmtId="174" fontId="0" fillId="0" borderId="13" xfId="0" applyNumberFormat="1" applyBorder="1" applyAlignment="1">
      <alignment horizontal="center" vertical="center"/>
    </xf>
    <xf numFmtId="174" fontId="0" fillId="0" borderId="19" xfId="0" applyNumberFormat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73" fontId="0" fillId="0" borderId="18" xfId="0" applyNumberFormat="1" applyBorder="1" applyAlignment="1">
      <alignment horizontal="center" vertical="center"/>
    </xf>
    <xf numFmtId="173" fontId="0" fillId="0" borderId="13" xfId="0" applyNumberFormat="1" applyBorder="1" applyAlignment="1">
      <alignment horizontal="center" vertical="center"/>
    </xf>
    <xf numFmtId="173" fontId="0" fillId="0" borderId="19" xfId="0" applyNumberFormat="1" applyBorder="1" applyAlignment="1">
      <alignment horizontal="center" vertical="center"/>
    </xf>
    <xf numFmtId="174" fontId="0" fillId="32" borderId="0" xfId="0" applyNumberForma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3" fontId="0" fillId="32" borderId="0" xfId="0" applyNumberFormat="1" applyFill="1" applyBorder="1" applyAlignment="1">
      <alignment horizontal="center" vertical="center"/>
    </xf>
    <xf numFmtId="1" fontId="0" fillId="32" borderId="13" xfId="0" applyNumberFormat="1" applyFill="1" applyBorder="1" applyAlignment="1">
      <alignment horizontal="center" vertical="center"/>
    </xf>
    <xf numFmtId="0" fontId="0" fillId="32" borderId="13" xfId="0" applyNumberFormat="1" applyFill="1" applyBorder="1" applyAlignment="1">
      <alignment horizontal="center" vertical="center"/>
    </xf>
    <xf numFmtId="3" fontId="0" fillId="32" borderId="13" xfId="0" applyNumberFormat="1" applyFill="1" applyBorder="1" applyAlignment="1">
      <alignment horizontal="center" vertical="center"/>
    </xf>
    <xf numFmtId="0" fontId="0" fillId="32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8.00390625" style="0" customWidth="1"/>
    <col min="2" max="2" width="22.140625" style="1" customWidth="1"/>
    <col min="3" max="3" width="14.00390625" style="1" customWidth="1"/>
    <col min="4" max="5" width="10.421875" style="7" customWidth="1"/>
    <col min="6" max="6" width="10.7109375" style="10" customWidth="1"/>
    <col min="7" max="7" width="8.140625" style="1" customWidth="1"/>
    <col min="8" max="8" width="9.140625" style="7" customWidth="1"/>
    <col min="9" max="9" width="9.140625" style="9" customWidth="1"/>
    <col min="10" max="10" width="7.57421875" style="5" customWidth="1"/>
    <col min="11" max="11" width="12.00390625" style="13" customWidth="1"/>
    <col min="12" max="12" width="16.140625" style="11" customWidth="1"/>
    <col min="13" max="13" width="11.421875" style="0" customWidth="1"/>
    <col min="14" max="14" width="18.140625" style="0" customWidth="1"/>
    <col min="15" max="15" width="12.57421875" style="0" customWidth="1"/>
    <col min="17" max="17" width="13.00390625" style="0" customWidth="1"/>
  </cols>
  <sheetData>
    <row r="1" spans="1:13" ht="15">
      <c r="A1" s="71" t="s">
        <v>17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26"/>
    </row>
    <row r="2" spans="1:16" ht="45">
      <c r="A2" s="2" t="s">
        <v>9</v>
      </c>
      <c r="B2" s="2" t="s">
        <v>8</v>
      </c>
      <c r="C2" s="2" t="s">
        <v>1</v>
      </c>
      <c r="D2" s="6" t="s">
        <v>3</v>
      </c>
      <c r="E2" s="6" t="s">
        <v>2</v>
      </c>
      <c r="F2" s="6" t="s">
        <v>4</v>
      </c>
      <c r="G2" s="2" t="s">
        <v>5</v>
      </c>
      <c r="H2" s="6" t="s">
        <v>7</v>
      </c>
      <c r="I2" s="8" t="s">
        <v>12</v>
      </c>
      <c r="J2" s="4" t="s">
        <v>13</v>
      </c>
      <c r="K2" s="12" t="s">
        <v>14</v>
      </c>
      <c r="L2" s="39" t="s">
        <v>6</v>
      </c>
      <c r="M2" s="40"/>
      <c r="N2" s="26"/>
      <c r="O2" s="27"/>
      <c r="P2" s="27"/>
    </row>
    <row r="3" spans="1:16" ht="15" customHeight="1">
      <c r="A3" s="86">
        <v>1</v>
      </c>
      <c r="B3" s="61" t="s">
        <v>10</v>
      </c>
      <c r="C3" s="61">
        <v>4316267</v>
      </c>
      <c r="D3" s="73">
        <v>2315</v>
      </c>
      <c r="E3" s="73">
        <v>2429</v>
      </c>
      <c r="F3" s="73">
        <f>E3-D3</f>
        <v>114</v>
      </c>
      <c r="G3" s="75">
        <v>15</v>
      </c>
      <c r="H3" s="64">
        <v>1.025</v>
      </c>
      <c r="I3" s="66">
        <f>F3*G3*H3</f>
        <v>1752.7499999999998</v>
      </c>
      <c r="J3" s="77">
        <f>I3+I5+I7+M3</f>
        <v>4991.75</v>
      </c>
      <c r="K3" s="68">
        <v>19113.67</v>
      </c>
      <c r="L3" s="81">
        <f>J3/K3</f>
        <v>0.26116125265320583</v>
      </c>
      <c r="M3" s="100"/>
      <c r="N3" s="53"/>
      <c r="O3" s="53"/>
      <c r="P3" s="53"/>
    </row>
    <row r="4" spans="1:16" ht="15">
      <c r="A4" s="87"/>
      <c r="B4" s="62"/>
      <c r="C4" s="63"/>
      <c r="D4" s="74"/>
      <c r="E4" s="74"/>
      <c r="F4" s="74"/>
      <c r="G4" s="76"/>
      <c r="H4" s="65"/>
      <c r="I4" s="67"/>
      <c r="J4" s="78"/>
      <c r="K4" s="69"/>
      <c r="L4" s="82"/>
      <c r="M4" s="100"/>
      <c r="N4" s="53"/>
      <c r="O4" s="53"/>
      <c r="P4" s="53"/>
    </row>
    <row r="5" spans="1:16" ht="15">
      <c r="A5" s="87"/>
      <c r="B5" s="62"/>
      <c r="C5" s="61">
        <v>4327744</v>
      </c>
      <c r="D5" s="73">
        <v>2294</v>
      </c>
      <c r="E5" s="73">
        <v>2407</v>
      </c>
      <c r="F5" s="73">
        <f>E5-D5</f>
        <v>113</v>
      </c>
      <c r="G5" s="75">
        <v>20</v>
      </c>
      <c r="H5" s="64">
        <v>1.025</v>
      </c>
      <c r="I5" s="66">
        <f>F5*G5*H5</f>
        <v>2316.5</v>
      </c>
      <c r="J5" s="78"/>
      <c r="K5" s="69"/>
      <c r="L5" s="82"/>
      <c r="M5" s="100"/>
      <c r="N5" s="53"/>
      <c r="O5" s="53"/>
      <c r="P5" s="53"/>
    </row>
    <row r="6" spans="1:16" ht="15">
      <c r="A6" s="87"/>
      <c r="B6" s="62"/>
      <c r="C6" s="63"/>
      <c r="D6" s="74"/>
      <c r="E6" s="74"/>
      <c r="F6" s="74"/>
      <c r="G6" s="76"/>
      <c r="H6" s="65"/>
      <c r="I6" s="67"/>
      <c r="J6" s="78"/>
      <c r="K6" s="69"/>
      <c r="L6" s="82"/>
      <c r="M6" s="100"/>
      <c r="N6" s="53"/>
      <c r="O6" s="53"/>
      <c r="P6" s="53"/>
    </row>
    <row r="7" spans="1:16" ht="15">
      <c r="A7" s="87"/>
      <c r="B7" s="62"/>
      <c r="C7" s="61">
        <v>4316870</v>
      </c>
      <c r="D7" s="73">
        <v>627</v>
      </c>
      <c r="E7" s="73">
        <v>657</v>
      </c>
      <c r="F7" s="73">
        <f>E7-D7</f>
        <v>30</v>
      </c>
      <c r="G7" s="75">
        <v>30</v>
      </c>
      <c r="H7" s="64">
        <v>1.025</v>
      </c>
      <c r="I7" s="66">
        <f>F7*G7*H7</f>
        <v>922.4999999999999</v>
      </c>
      <c r="J7" s="78"/>
      <c r="K7" s="69"/>
      <c r="L7" s="82"/>
      <c r="M7" s="100"/>
      <c r="N7" s="53"/>
      <c r="O7" s="53"/>
      <c r="P7" s="53"/>
    </row>
    <row r="8" spans="1:16" ht="15">
      <c r="A8" s="88"/>
      <c r="B8" s="63"/>
      <c r="C8" s="63"/>
      <c r="D8" s="74"/>
      <c r="E8" s="74"/>
      <c r="F8" s="74"/>
      <c r="G8" s="76"/>
      <c r="H8" s="65"/>
      <c r="I8" s="67"/>
      <c r="J8" s="79"/>
      <c r="K8" s="70"/>
      <c r="L8" s="83"/>
      <c r="M8" s="100"/>
      <c r="N8" s="53"/>
      <c r="O8" s="53"/>
      <c r="P8" s="53"/>
    </row>
    <row r="9" spans="1:13" ht="31.5" customHeight="1">
      <c r="A9" s="87">
        <v>2</v>
      </c>
      <c r="B9" s="61" t="s">
        <v>10</v>
      </c>
      <c r="C9" s="20">
        <v>4305091</v>
      </c>
      <c r="D9" s="44">
        <v>2951</v>
      </c>
      <c r="E9" s="14">
        <v>3051</v>
      </c>
      <c r="F9" s="21">
        <f>E9-D9</f>
        <v>100</v>
      </c>
      <c r="G9" s="20">
        <v>20</v>
      </c>
      <c r="H9" s="25"/>
      <c r="I9" s="22">
        <f>F9*G9</f>
        <v>2000</v>
      </c>
      <c r="J9" s="84">
        <f>I9+I10</f>
        <v>3020</v>
      </c>
      <c r="K9" s="69">
        <v>8192.59</v>
      </c>
      <c r="L9" s="82">
        <f>J9/K9</f>
        <v>0.3686257947730815</v>
      </c>
      <c r="M9" s="41"/>
    </row>
    <row r="10" spans="1:13" ht="36" customHeight="1">
      <c r="A10" s="88"/>
      <c r="B10" s="63"/>
      <c r="C10" s="20">
        <v>4305921</v>
      </c>
      <c r="D10" s="44">
        <v>3058</v>
      </c>
      <c r="E10" s="14">
        <v>3160</v>
      </c>
      <c r="F10" s="21">
        <f>E10-D10</f>
        <v>102</v>
      </c>
      <c r="G10" s="20">
        <v>10</v>
      </c>
      <c r="H10" s="25"/>
      <c r="I10" s="22">
        <f>F10*G10</f>
        <v>1020</v>
      </c>
      <c r="J10" s="85"/>
      <c r="K10" s="70"/>
      <c r="L10" s="83"/>
      <c r="M10" s="42"/>
    </row>
    <row r="11" spans="1:13" s="3" customFormat="1" ht="30" customHeight="1">
      <c r="A11" s="89">
        <v>3</v>
      </c>
      <c r="B11" s="61" t="s">
        <v>10</v>
      </c>
      <c r="C11" s="17">
        <v>4304831</v>
      </c>
      <c r="D11" s="16">
        <v>1860</v>
      </c>
      <c r="E11" s="16">
        <v>1929</v>
      </c>
      <c r="F11" s="23">
        <f>E11-D11</f>
        <v>69</v>
      </c>
      <c r="G11" s="15">
        <v>30</v>
      </c>
      <c r="H11" s="19">
        <v>1.025</v>
      </c>
      <c r="I11" s="22">
        <f>F11*G11*H11</f>
        <v>2121.75</v>
      </c>
      <c r="J11" s="84">
        <f>I11+I12</f>
        <v>3003.25</v>
      </c>
      <c r="K11" s="69">
        <v>8603.18</v>
      </c>
      <c r="L11" s="82">
        <f>J11/K11</f>
        <v>0.3490860356286861</v>
      </c>
      <c r="M11" s="43"/>
    </row>
    <row r="12" spans="1:13" s="3" customFormat="1" ht="35.25" customHeight="1">
      <c r="A12" s="76"/>
      <c r="B12" s="63"/>
      <c r="C12" s="17">
        <v>4312490</v>
      </c>
      <c r="D12" s="18">
        <v>2775</v>
      </c>
      <c r="E12" s="18">
        <v>2861</v>
      </c>
      <c r="F12" s="24">
        <f>E12-D12</f>
        <v>86</v>
      </c>
      <c r="G12" s="15">
        <v>10</v>
      </c>
      <c r="H12" s="19">
        <v>1.025</v>
      </c>
      <c r="I12" s="22">
        <f>F12*G12*H12</f>
        <v>881.4999999999999</v>
      </c>
      <c r="J12" s="85"/>
      <c r="K12" s="70"/>
      <c r="L12" s="83"/>
      <c r="M12" s="43"/>
    </row>
    <row r="13" spans="1:13" s="3" customFormat="1" ht="45">
      <c r="A13" s="2" t="s">
        <v>9</v>
      </c>
      <c r="B13" s="2" t="s">
        <v>8</v>
      </c>
      <c r="C13" s="2" t="s">
        <v>1</v>
      </c>
      <c r="D13" s="6" t="s">
        <v>3</v>
      </c>
      <c r="E13" s="6" t="s">
        <v>2</v>
      </c>
      <c r="F13" s="6" t="s">
        <v>4</v>
      </c>
      <c r="G13" s="2" t="s">
        <v>5</v>
      </c>
      <c r="H13" s="6" t="s">
        <v>7</v>
      </c>
      <c r="I13" s="8" t="s">
        <v>12</v>
      </c>
      <c r="J13" s="4" t="s">
        <v>13</v>
      </c>
      <c r="K13" s="12" t="s">
        <v>15</v>
      </c>
      <c r="L13" s="38" t="s">
        <v>16</v>
      </c>
      <c r="M13" s="40"/>
    </row>
    <row r="14" spans="1:13" s="3" customFormat="1" ht="15">
      <c r="A14" s="60" t="s">
        <v>0</v>
      </c>
      <c r="B14" s="61" t="s">
        <v>11</v>
      </c>
      <c r="C14" s="55">
        <v>4317213</v>
      </c>
      <c r="D14" s="57">
        <v>147</v>
      </c>
      <c r="E14" s="57">
        <v>162</v>
      </c>
      <c r="F14" s="57">
        <f>E14-D14</f>
        <v>15</v>
      </c>
      <c r="G14" s="55">
        <v>10</v>
      </c>
      <c r="H14" s="57">
        <v>1</v>
      </c>
      <c r="I14" s="66">
        <f>F14*G14*H14</f>
        <v>150</v>
      </c>
      <c r="J14" s="66">
        <f>I14+I16+I18</f>
        <v>1605.5</v>
      </c>
      <c r="K14" s="68">
        <v>71</v>
      </c>
      <c r="L14" s="92">
        <f>J14/K14</f>
        <v>22.612676056338028</v>
      </c>
      <c r="M14" s="98"/>
    </row>
    <row r="15" spans="1:13" s="3" customFormat="1" ht="15">
      <c r="A15" s="60"/>
      <c r="B15" s="62"/>
      <c r="C15" s="56"/>
      <c r="D15" s="58"/>
      <c r="E15" s="58"/>
      <c r="F15" s="58"/>
      <c r="G15" s="56"/>
      <c r="H15" s="58"/>
      <c r="I15" s="67"/>
      <c r="J15" s="80"/>
      <c r="K15" s="69"/>
      <c r="L15" s="93"/>
      <c r="M15" s="99"/>
    </row>
    <row r="16" spans="1:13" s="3" customFormat="1" ht="15">
      <c r="A16" s="60"/>
      <c r="B16" s="62"/>
      <c r="C16" s="55">
        <v>436738</v>
      </c>
      <c r="D16" s="57">
        <v>1824</v>
      </c>
      <c r="E16" s="57">
        <v>1938</v>
      </c>
      <c r="F16" s="90">
        <f>E16-D16</f>
        <v>114</v>
      </c>
      <c r="G16" s="55">
        <v>10</v>
      </c>
      <c r="H16" s="64">
        <v>1.025</v>
      </c>
      <c r="I16" s="66">
        <f>F16*G16*H16</f>
        <v>1168.5</v>
      </c>
      <c r="J16" s="80"/>
      <c r="K16" s="69"/>
      <c r="L16" s="93"/>
      <c r="M16" s="99"/>
    </row>
    <row r="17" spans="1:13" s="3" customFormat="1" ht="15">
      <c r="A17" s="60"/>
      <c r="B17" s="62"/>
      <c r="C17" s="56"/>
      <c r="D17" s="58"/>
      <c r="E17" s="58"/>
      <c r="F17" s="91"/>
      <c r="G17" s="56"/>
      <c r="H17" s="65"/>
      <c r="I17" s="67"/>
      <c r="J17" s="80"/>
      <c r="K17" s="69"/>
      <c r="L17" s="93"/>
      <c r="M17" s="99"/>
    </row>
    <row r="18" spans="1:13" s="3" customFormat="1" ht="15">
      <c r="A18" s="60"/>
      <c r="B18" s="62"/>
      <c r="C18" s="55">
        <v>4317460</v>
      </c>
      <c r="D18" s="57">
        <v>172</v>
      </c>
      <c r="E18" s="57">
        <v>186</v>
      </c>
      <c r="F18" s="57">
        <f>E18-D18</f>
        <v>14</v>
      </c>
      <c r="G18" s="55">
        <v>20</v>
      </c>
      <c r="H18" s="64">
        <v>1.025</v>
      </c>
      <c r="I18" s="66">
        <f>F18*G18*H18</f>
        <v>287</v>
      </c>
      <c r="J18" s="80"/>
      <c r="K18" s="69"/>
      <c r="L18" s="93"/>
      <c r="M18" s="99"/>
    </row>
    <row r="19" spans="1:13" s="3" customFormat="1" ht="15">
      <c r="A19" s="60"/>
      <c r="B19" s="63"/>
      <c r="C19" s="56"/>
      <c r="D19" s="58"/>
      <c r="E19" s="58"/>
      <c r="F19" s="58"/>
      <c r="G19" s="56"/>
      <c r="H19" s="65"/>
      <c r="I19" s="67"/>
      <c r="J19" s="74"/>
      <c r="K19" s="70"/>
      <c r="L19" s="94"/>
      <c r="M19" s="99"/>
    </row>
    <row r="20" spans="1:13" s="3" customFormat="1" ht="1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37"/>
    </row>
    <row r="21" spans="2:13" ht="15">
      <c r="B21"/>
      <c r="C21"/>
      <c r="D21"/>
      <c r="E21"/>
      <c r="F21"/>
      <c r="G21"/>
      <c r="H21"/>
      <c r="I21"/>
      <c r="J21"/>
      <c r="M21" s="26"/>
    </row>
    <row r="22" spans="1:14" ht="1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9"/>
      <c r="L22" s="30"/>
      <c r="M22" s="26"/>
      <c r="N22" s="26"/>
    </row>
    <row r="23" spans="1:14" ht="15">
      <c r="A23" s="26"/>
      <c r="B23" s="26"/>
      <c r="C23" s="101"/>
      <c r="D23" s="101"/>
      <c r="E23" s="101"/>
      <c r="F23" s="101"/>
      <c r="G23" s="101"/>
      <c r="H23" s="101"/>
      <c r="I23" s="101"/>
      <c r="J23" s="101"/>
      <c r="K23" s="29"/>
      <c r="L23" s="30"/>
      <c r="M23" s="26"/>
      <c r="N23" s="26"/>
    </row>
    <row r="24" spans="1:14" ht="15">
      <c r="A24" s="28"/>
      <c r="B24" s="28"/>
      <c r="C24" s="28"/>
      <c r="D24" s="31"/>
      <c r="E24" s="31"/>
      <c r="F24" s="31"/>
      <c r="G24" s="28"/>
      <c r="H24" s="31"/>
      <c r="I24" s="32"/>
      <c r="J24" s="33"/>
      <c r="K24" s="34"/>
      <c r="L24" s="35"/>
      <c r="M24" s="26"/>
      <c r="N24" s="26"/>
    </row>
    <row r="25" spans="1:14" ht="15" customHeight="1">
      <c r="A25" s="52"/>
      <c r="B25" s="53"/>
      <c r="C25" s="53"/>
      <c r="D25" s="49"/>
      <c r="E25" s="49"/>
      <c r="F25" s="49"/>
      <c r="G25" s="96"/>
      <c r="H25" s="47"/>
      <c r="I25" s="48"/>
      <c r="J25" s="97"/>
      <c r="K25" s="50"/>
      <c r="L25" s="95"/>
      <c r="M25" s="26"/>
      <c r="N25" s="26"/>
    </row>
    <row r="26" spans="1:14" ht="15">
      <c r="A26" s="52"/>
      <c r="B26" s="53"/>
      <c r="C26" s="53"/>
      <c r="D26" s="49"/>
      <c r="E26" s="49"/>
      <c r="F26" s="49"/>
      <c r="G26" s="96"/>
      <c r="H26" s="47"/>
      <c r="I26" s="48"/>
      <c r="J26" s="97"/>
      <c r="K26" s="50"/>
      <c r="L26" s="95"/>
      <c r="M26" s="26"/>
      <c r="N26" s="26"/>
    </row>
    <row r="27" spans="1:14" ht="15">
      <c r="A27" s="52"/>
      <c r="B27" s="53"/>
      <c r="C27" s="53"/>
      <c r="D27" s="49"/>
      <c r="E27" s="49"/>
      <c r="F27" s="49"/>
      <c r="G27" s="96"/>
      <c r="H27" s="47"/>
      <c r="I27" s="48"/>
      <c r="J27" s="97"/>
      <c r="K27" s="50"/>
      <c r="L27" s="95"/>
      <c r="M27" s="26"/>
      <c r="N27" s="26"/>
    </row>
    <row r="28" spans="1:14" ht="15">
      <c r="A28" s="52"/>
      <c r="B28" s="53"/>
      <c r="C28" s="53"/>
      <c r="D28" s="49"/>
      <c r="E28" s="49"/>
      <c r="F28" s="49"/>
      <c r="G28" s="96"/>
      <c r="H28" s="47"/>
      <c r="I28" s="48"/>
      <c r="J28" s="97"/>
      <c r="K28" s="50"/>
      <c r="L28" s="95"/>
      <c r="M28" s="26"/>
      <c r="N28" s="26"/>
    </row>
    <row r="29" spans="1:14" ht="15">
      <c r="A29" s="52"/>
      <c r="B29" s="53"/>
      <c r="C29" s="53"/>
      <c r="D29" s="49"/>
      <c r="E29" s="49"/>
      <c r="F29" s="49"/>
      <c r="G29" s="96"/>
      <c r="H29" s="47"/>
      <c r="I29" s="48"/>
      <c r="J29" s="97"/>
      <c r="K29" s="50"/>
      <c r="L29" s="95"/>
      <c r="M29" s="26"/>
      <c r="N29" s="26"/>
    </row>
    <row r="30" spans="1:14" ht="15">
      <c r="A30" s="52"/>
      <c r="B30" s="53"/>
      <c r="C30" s="53"/>
      <c r="D30" s="49"/>
      <c r="E30" s="49"/>
      <c r="F30" s="49"/>
      <c r="G30" s="96"/>
      <c r="H30" s="47"/>
      <c r="I30" s="48"/>
      <c r="J30" s="97"/>
      <c r="K30" s="50"/>
      <c r="L30" s="95"/>
      <c r="M30" s="26"/>
      <c r="N30" s="26"/>
    </row>
    <row r="31" spans="1:14" ht="1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9"/>
      <c r="L31" s="30"/>
      <c r="M31" s="26"/>
      <c r="N31" s="26"/>
    </row>
    <row r="32" spans="1:14" ht="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9"/>
      <c r="L32" s="30"/>
      <c r="M32" s="26"/>
      <c r="N32" s="26"/>
    </row>
    <row r="33" spans="1:14" s="3" customFormat="1" ht="15">
      <c r="A33" s="28"/>
      <c r="B33" s="28"/>
      <c r="C33" s="28"/>
      <c r="D33" s="31"/>
      <c r="E33" s="31"/>
      <c r="F33" s="31"/>
      <c r="G33" s="28"/>
      <c r="H33" s="31"/>
      <c r="I33" s="32"/>
      <c r="J33" s="33"/>
      <c r="K33" s="34"/>
      <c r="L33" s="36"/>
      <c r="M33" s="37"/>
      <c r="N33" s="37"/>
    </row>
    <row r="34" spans="1:14" s="3" customFormat="1" ht="15">
      <c r="A34" s="52"/>
      <c r="B34" s="53"/>
      <c r="C34" s="45"/>
      <c r="D34" s="46"/>
      <c r="E34" s="46"/>
      <c r="F34" s="46"/>
      <c r="G34" s="45"/>
      <c r="H34" s="46"/>
      <c r="I34" s="48"/>
      <c r="J34" s="48"/>
      <c r="K34" s="50"/>
      <c r="L34" s="51"/>
      <c r="M34" s="37"/>
      <c r="N34" s="37"/>
    </row>
    <row r="35" spans="1:14" s="3" customFormat="1" ht="15">
      <c r="A35" s="52"/>
      <c r="B35" s="53"/>
      <c r="C35" s="45"/>
      <c r="D35" s="46"/>
      <c r="E35" s="46"/>
      <c r="F35" s="46"/>
      <c r="G35" s="45"/>
      <c r="H35" s="46"/>
      <c r="I35" s="48"/>
      <c r="J35" s="49"/>
      <c r="K35" s="50"/>
      <c r="L35" s="51"/>
      <c r="M35" s="37"/>
      <c r="N35" s="37"/>
    </row>
    <row r="36" spans="1:14" s="3" customFormat="1" ht="15">
      <c r="A36" s="52"/>
      <c r="B36" s="53"/>
      <c r="C36" s="45"/>
      <c r="D36" s="46"/>
      <c r="E36" s="46"/>
      <c r="F36" s="54"/>
      <c r="G36" s="45"/>
      <c r="H36" s="47"/>
      <c r="I36" s="48"/>
      <c r="J36" s="49"/>
      <c r="K36" s="50"/>
      <c r="L36" s="51"/>
      <c r="M36" s="37"/>
      <c r="N36" s="37"/>
    </row>
    <row r="37" spans="1:14" s="3" customFormat="1" ht="15">
      <c r="A37" s="52"/>
      <c r="B37" s="53"/>
      <c r="C37" s="45"/>
      <c r="D37" s="46"/>
      <c r="E37" s="46"/>
      <c r="F37" s="54"/>
      <c r="G37" s="45"/>
      <c r="H37" s="47"/>
      <c r="I37" s="48"/>
      <c r="J37" s="49"/>
      <c r="K37" s="50"/>
      <c r="L37" s="51"/>
      <c r="M37" s="37"/>
      <c r="N37" s="37"/>
    </row>
    <row r="38" spans="1:14" s="3" customFormat="1" ht="15">
      <c r="A38" s="52"/>
      <c r="B38" s="53"/>
      <c r="C38" s="45"/>
      <c r="D38" s="46"/>
      <c r="E38" s="46"/>
      <c r="F38" s="46"/>
      <c r="G38" s="45"/>
      <c r="H38" s="47"/>
      <c r="I38" s="48"/>
      <c r="J38" s="49"/>
      <c r="K38" s="50"/>
      <c r="L38" s="51"/>
      <c r="M38" s="37"/>
      <c r="N38" s="37"/>
    </row>
    <row r="39" spans="1:14" s="3" customFormat="1" ht="15">
      <c r="A39" s="52"/>
      <c r="B39" s="53"/>
      <c r="C39" s="45"/>
      <c r="D39" s="46"/>
      <c r="E39" s="46"/>
      <c r="F39" s="46"/>
      <c r="G39" s="45"/>
      <c r="H39" s="47"/>
      <c r="I39" s="48"/>
      <c r="J39" s="49"/>
      <c r="K39" s="50"/>
      <c r="L39" s="51"/>
      <c r="M39" s="37"/>
      <c r="N39" s="37"/>
    </row>
    <row r="40" spans="2:10" ht="15">
      <c r="B40"/>
      <c r="C40"/>
      <c r="D40"/>
      <c r="E40"/>
      <c r="F40"/>
      <c r="G40"/>
      <c r="H40"/>
      <c r="I40"/>
      <c r="J40"/>
    </row>
    <row r="41" spans="2:10" ht="15">
      <c r="B41"/>
      <c r="C41"/>
      <c r="D41"/>
      <c r="E41"/>
      <c r="F41"/>
      <c r="G41"/>
      <c r="H41"/>
      <c r="I41"/>
      <c r="J41"/>
    </row>
    <row r="42" spans="2:10" ht="15">
      <c r="B42"/>
      <c r="C42"/>
      <c r="D42"/>
      <c r="E42"/>
      <c r="F42"/>
      <c r="G42"/>
      <c r="H42"/>
      <c r="I42"/>
      <c r="J42"/>
    </row>
    <row r="43" spans="2:10" ht="15">
      <c r="B43"/>
      <c r="C43"/>
      <c r="D43"/>
      <c r="E43"/>
      <c r="F43"/>
      <c r="G43"/>
      <c r="H43"/>
      <c r="I43"/>
      <c r="J43"/>
    </row>
    <row r="44" spans="2:10" ht="15">
      <c r="B44"/>
      <c r="C44"/>
      <c r="D44"/>
      <c r="E44"/>
      <c r="F44"/>
      <c r="G44"/>
      <c r="H44"/>
      <c r="I44"/>
      <c r="J44"/>
    </row>
    <row r="45" spans="2:7" ht="15">
      <c r="B45"/>
      <c r="C45"/>
      <c r="F45" s="7"/>
      <c r="G45"/>
    </row>
    <row r="46" spans="2:7" ht="15">
      <c r="B46"/>
      <c r="C46"/>
      <c r="F46" s="7"/>
      <c r="G46"/>
    </row>
    <row r="47" spans="2:7" ht="15">
      <c r="B47"/>
      <c r="C47"/>
      <c r="F47" s="7"/>
      <c r="G47"/>
    </row>
    <row r="48" spans="2:7" ht="15">
      <c r="B48"/>
      <c r="C48"/>
      <c r="F48" s="7"/>
      <c r="G48"/>
    </row>
    <row r="49" spans="2:7" ht="15">
      <c r="B49"/>
      <c r="C49"/>
      <c r="F49" s="7"/>
      <c r="G49"/>
    </row>
    <row r="50" spans="2:7" ht="15">
      <c r="B50"/>
      <c r="C50"/>
      <c r="F50" s="7"/>
      <c r="G50"/>
    </row>
    <row r="51" spans="2:7" ht="15">
      <c r="B51"/>
      <c r="C51"/>
      <c r="F51" s="7"/>
      <c r="G51"/>
    </row>
    <row r="52" spans="2:7" ht="15">
      <c r="B52"/>
      <c r="C52"/>
      <c r="F52" s="7"/>
      <c r="G52"/>
    </row>
    <row r="53" spans="2:7" ht="15">
      <c r="B53"/>
      <c r="C53"/>
      <c r="F53" s="7"/>
      <c r="G53"/>
    </row>
    <row r="54" spans="2:7" ht="15">
      <c r="B54"/>
      <c r="C54"/>
      <c r="F54" s="7"/>
      <c r="G54"/>
    </row>
  </sheetData>
  <sheetProtection/>
  <mergeCells count="126">
    <mergeCell ref="M14:M19"/>
    <mergeCell ref="P7:P8"/>
    <mergeCell ref="M3:M8"/>
    <mergeCell ref="C23:J23"/>
    <mergeCell ref="N3:N8"/>
    <mergeCell ref="O3:O4"/>
    <mergeCell ref="O5:O6"/>
    <mergeCell ref="O7:O8"/>
    <mergeCell ref="P3:P4"/>
    <mergeCell ref="P5:P6"/>
    <mergeCell ref="C29:C30"/>
    <mergeCell ref="D29:D30"/>
    <mergeCell ref="E29:E30"/>
    <mergeCell ref="F29:F30"/>
    <mergeCell ref="J25:J30"/>
    <mergeCell ref="G25:G26"/>
    <mergeCell ref="L25:L30"/>
    <mergeCell ref="H27:H28"/>
    <mergeCell ref="I27:I28"/>
    <mergeCell ref="K25:K30"/>
    <mergeCell ref="G29:G30"/>
    <mergeCell ref="H29:H30"/>
    <mergeCell ref="I29:I30"/>
    <mergeCell ref="G27:G28"/>
    <mergeCell ref="H25:H26"/>
    <mergeCell ref="I25:I26"/>
    <mergeCell ref="A25:A30"/>
    <mergeCell ref="E25:E26"/>
    <mergeCell ref="F25:F26"/>
    <mergeCell ref="C27:C28"/>
    <mergeCell ref="D27:D28"/>
    <mergeCell ref="E27:E28"/>
    <mergeCell ref="F27:F28"/>
    <mergeCell ref="D25:D26"/>
    <mergeCell ref="C25:C26"/>
    <mergeCell ref="B25:B30"/>
    <mergeCell ref="J11:J12"/>
    <mergeCell ref="K11:K12"/>
    <mergeCell ref="L14:L19"/>
    <mergeCell ref="G14:G15"/>
    <mergeCell ref="H16:H17"/>
    <mergeCell ref="I16:I17"/>
    <mergeCell ref="H14:H15"/>
    <mergeCell ref="I14:I15"/>
    <mergeCell ref="L11:L12"/>
    <mergeCell ref="A9:A10"/>
    <mergeCell ref="A11:A12"/>
    <mergeCell ref="B11:B12"/>
    <mergeCell ref="B9:B10"/>
    <mergeCell ref="G18:G19"/>
    <mergeCell ref="G16:G17"/>
    <mergeCell ref="D14:D15"/>
    <mergeCell ref="E14:E15"/>
    <mergeCell ref="F14:F15"/>
    <mergeCell ref="F16:F17"/>
    <mergeCell ref="A3:A8"/>
    <mergeCell ref="E3:E4"/>
    <mergeCell ref="F3:F4"/>
    <mergeCell ref="C5:C6"/>
    <mergeCell ref="D5:D6"/>
    <mergeCell ref="E5:E6"/>
    <mergeCell ref="F5:F6"/>
    <mergeCell ref="D3:D4"/>
    <mergeCell ref="C3:C4"/>
    <mergeCell ref="J3:J8"/>
    <mergeCell ref="G3:G4"/>
    <mergeCell ref="J14:J19"/>
    <mergeCell ref="L3:L8"/>
    <mergeCell ref="H5:H6"/>
    <mergeCell ref="I5:I6"/>
    <mergeCell ref="K9:K10"/>
    <mergeCell ref="L9:L10"/>
    <mergeCell ref="K3:K8"/>
    <mergeCell ref="J9:J10"/>
    <mergeCell ref="G7:G8"/>
    <mergeCell ref="H7:H8"/>
    <mergeCell ref="I7:I8"/>
    <mergeCell ref="G5:G6"/>
    <mergeCell ref="H3:H4"/>
    <mergeCell ref="I3:I4"/>
    <mergeCell ref="F18:F19"/>
    <mergeCell ref="H18:H19"/>
    <mergeCell ref="I18:I19"/>
    <mergeCell ref="K14:K19"/>
    <mergeCell ref="A1:L1"/>
    <mergeCell ref="B3:B8"/>
    <mergeCell ref="C7:C8"/>
    <mergeCell ref="D7:D8"/>
    <mergeCell ref="E7:E8"/>
    <mergeCell ref="F7:F8"/>
    <mergeCell ref="C16:C17"/>
    <mergeCell ref="D16:D17"/>
    <mergeCell ref="E16:E17"/>
    <mergeCell ref="C14:C15"/>
    <mergeCell ref="A20:L20"/>
    <mergeCell ref="A14:A19"/>
    <mergeCell ref="B14:B19"/>
    <mergeCell ref="C18:C19"/>
    <mergeCell ref="D18:D19"/>
    <mergeCell ref="E18:E19"/>
    <mergeCell ref="A34:A39"/>
    <mergeCell ref="B34:B39"/>
    <mergeCell ref="C34:C35"/>
    <mergeCell ref="D34:D35"/>
    <mergeCell ref="E34:E35"/>
    <mergeCell ref="F34:F35"/>
    <mergeCell ref="C36:C37"/>
    <mergeCell ref="D36:D37"/>
    <mergeCell ref="E36:E37"/>
    <mergeCell ref="F36:F37"/>
    <mergeCell ref="G34:G35"/>
    <mergeCell ref="H34:H35"/>
    <mergeCell ref="I34:I35"/>
    <mergeCell ref="J34:J39"/>
    <mergeCell ref="K34:K39"/>
    <mergeCell ref="L34:L39"/>
    <mergeCell ref="G36:G37"/>
    <mergeCell ref="H36:H37"/>
    <mergeCell ref="I36:I37"/>
    <mergeCell ref="I38:I39"/>
    <mergeCell ref="C38:C39"/>
    <mergeCell ref="D38:D39"/>
    <mergeCell ref="E38:E39"/>
    <mergeCell ref="F38:F39"/>
    <mergeCell ref="G38:G39"/>
    <mergeCell ref="H38:H39"/>
  </mergeCells>
  <printOptions/>
  <pageMargins left="0.25" right="0.25" top="0.75" bottom="0.75" header="0.3" footer="0.3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2015-07-01T15:05:56Z</cp:lastPrinted>
  <dcterms:created xsi:type="dcterms:W3CDTF">2006-09-16T00:00:00Z</dcterms:created>
  <dcterms:modified xsi:type="dcterms:W3CDTF">2018-12-26T11:46:46Z</dcterms:modified>
  <cp:category/>
  <cp:version/>
  <cp:contentType/>
  <cp:contentStatus/>
</cp:coreProperties>
</file>