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<sst xmlns="http://schemas.openxmlformats.org/spreadsheetml/2006/main" count="38" uniqueCount="26">
  <si>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</si>
  <si>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</si>
  <si>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</si>
  <si>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</si>
  <si>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</si>
  <si>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</si>
  <si>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</si>
  <si>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0003895-02</t>
  </si>
  <si>
    <t>0005458-02</t>
  </si>
  <si>
    <t>0009159-03</t>
  </si>
  <si>
    <t>0009230-03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</si>
  <si>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</si>
  <si>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</si>
  <si>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</si>
  <si>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</si>
  <si>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</si>
  <si>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</si>
  <si>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</si>
  <si>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</si>
  <si>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</si>
  <si>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кВт.ч/бокс</t>
  </si>
  <si>
    <r>
      <t xml:space="preserve">04305921 </t>
    </r>
    <r>
      <rPr>
        <sz val="8"/>
        <color indexed="8"/>
        <rFont val="Calibri"/>
        <family val="2"/>
      </rPr>
      <t xml:space="preserve">новый </t>
    </r>
  </si>
  <si>
    <r>
      <t xml:space="preserve">04305091 </t>
    </r>
    <r>
      <rPr>
        <sz val="8"/>
        <color indexed="8"/>
        <rFont val="Calibri"/>
        <family val="2"/>
      </rPr>
      <t>новый</t>
    </r>
  </si>
  <si>
    <r>
      <t xml:space="preserve">04312490 </t>
    </r>
    <r>
      <rPr>
        <sz val="8"/>
        <rFont val="Calibri"/>
        <family val="2"/>
      </rPr>
      <t>новый</t>
    </r>
  </si>
  <si>
    <r>
      <t xml:space="preserve">04304831 </t>
    </r>
    <r>
      <rPr>
        <sz val="8"/>
        <rFont val="Calibri"/>
        <family val="2"/>
      </rPr>
      <t xml:space="preserve">новый </t>
    </r>
  </si>
  <si>
    <t>июнь 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</si>
</sst>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00"/>
    <numFmt numFmtId="174" formatCode="0.0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55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55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55" applyNumberFormat="1" applyFon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8.00390625" style="0" customWidth="1"/>
    <col min="2" max="2" width="22.140625" style="1" customWidth="1"/>
    <col min="3" max="3" width="14.00390625" style="1" customWidth="1"/>
    <col min="4" max="5" width="10.421875" style="7" customWidth="1"/>
    <col min="6" max="6" width="10.7109375" style="10" customWidth="1"/>
    <col min="7" max="7" width="8.140625" style="1" customWidth="1"/>
    <col min="8" max="8" width="9.140625" style="7" customWidth="1"/>
    <col min="9" max="9" width="9.140625" style="9" customWidth="1"/>
    <col min="10" max="10" width="7.57421875" style="5" customWidth="1"/>
    <col min="11" max="11" width="12.00390625" style="14" customWidth="1"/>
    <col min="12" max="12" width="16.140625" style="12" customWidth="1"/>
  </cols>
  <sheetData>
    <row r="1" spans="1:12" ht="15">
      <c r="A1" s="47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45">
      <c r="A2" s="2" t="s">
        <v>13</v>
      </c>
      <c r="B2" s="2" t="s">
        <v>12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11</v>
      </c>
      <c r="I2" s="8" t="s">
        <v>16</v>
      </c>
      <c r="J2" s="4" t="s">
        <v>17</v>
      </c>
      <c r="K2" s="13" t="s">
        <v>18</v>
      </c>
      <c r="L2" s="11" t="s">
        <v>6</v>
      </c>
    </row>
    <row r="3" spans="1:12" ht="15" customHeight="1">
      <c r="A3" s="61">
        <v>1</v>
      </c>
      <c r="B3" s="37" t="s">
        <v>14</v>
      </c>
      <c r="C3" s="37" t="s">
        <v>7</v>
      </c>
      <c r="D3" s="50">
        <v>27400</v>
      </c>
      <c r="E3" s="50">
        <v>27528</v>
      </c>
      <c r="F3" s="50">
        <f>E3-D3</f>
        <v>128</v>
      </c>
      <c r="G3" s="52">
        <v>15</v>
      </c>
      <c r="H3" s="40">
        <v>1.025</v>
      </c>
      <c r="I3" s="42">
        <f>F3*G3*H3</f>
        <v>1967.9999999999998</v>
      </c>
      <c r="J3" s="54">
        <f>I3+I5+I7</f>
        <v>6631.749999999999</v>
      </c>
      <c r="K3" s="44">
        <v>19166.17</v>
      </c>
      <c r="L3" s="58">
        <f>J3/K3</f>
        <v>0.3460133140841389</v>
      </c>
    </row>
    <row r="4" spans="1:12" ht="15">
      <c r="A4" s="62"/>
      <c r="B4" s="38"/>
      <c r="C4" s="39"/>
      <c r="D4" s="51"/>
      <c r="E4" s="51"/>
      <c r="F4" s="51"/>
      <c r="G4" s="53"/>
      <c r="H4" s="41"/>
      <c r="I4" s="43"/>
      <c r="J4" s="55"/>
      <c r="K4" s="45"/>
      <c r="L4" s="59"/>
    </row>
    <row r="5" spans="1:12" ht="15">
      <c r="A5" s="62"/>
      <c r="B5" s="38"/>
      <c r="C5" s="37" t="s">
        <v>8</v>
      </c>
      <c r="D5" s="50">
        <v>31470</v>
      </c>
      <c r="E5" s="50">
        <v>31645</v>
      </c>
      <c r="F5" s="50">
        <f>E5-D5</f>
        <v>175</v>
      </c>
      <c r="G5" s="52">
        <v>20</v>
      </c>
      <c r="H5" s="40">
        <v>1.025</v>
      </c>
      <c r="I5" s="42">
        <f>F5*G5*H5</f>
        <v>3587.4999999999995</v>
      </c>
      <c r="J5" s="55"/>
      <c r="K5" s="45"/>
      <c r="L5" s="59"/>
    </row>
    <row r="6" spans="1:12" ht="15">
      <c r="A6" s="62"/>
      <c r="B6" s="38"/>
      <c r="C6" s="39"/>
      <c r="D6" s="51"/>
      <c r="E6" s="51"/>
      <c r="F6" s="51"/>
      <c r="G6" s="53"/>
      <c r="H6" s="41"/>
      <c r="I6" s="43"/>
      <c r="J6" s="55"/>
      <c r="K6" s="45"/>
      <c r="L6" s="59"/>
    </row>
    <row r="7" spans="1:12" ht="15">
      <c r="A7" s="62"/>
      <c r="B7" s="38"/>
      <c r="C7" s="37">
        <v>10051927</v>
      </c>
      <c r="D7" s="50">
        <v>4907</v>
      </c>
      <c r="E7" s="50">
        <v>4942</v>
      </c>
      <c r="F7" s="50">
        <f>E7-D7</f>
        <v>35</v>
      </c>
      <c r="G7" s="52">
        <v>30</v>
      </c>
      <c r="H7" s="40">
        <v>1.025</v>
      </c>
      <c r="I7" s="42">
        <f>F7*G7*H7</f>
        <v>1076.25</v>
      </c>
      <c r="J7" s="55"/>
      <c r="K7" s="45"/>
      <c r="L7" s="59"/>
    </row>
    <row r="8" spans="1:12" ht="15">
      <c r="A8" s="63"/>
      <c r="B8" s="39"/>
      <c r="C8" s="39"/>
      <c r="D8" s="51"/>
      <c r="E8" s="51"/>
      <c r="F8" s="51"/>
      <c r="G8" s="53"/>
      <c r="H8" s="41"/>
      <c r="I8" s="43"/>
      <c r="J8" s="56"/>
      <c r="K8" s="46"/>
      <c r="L8" s="60"/>
    </row>
    <row r="9" spans="1:12" ht="15">
      <c r="A9" s="61">
        <v>2</v>
      </c>
      <c r="B9" s="37" t="s">
        <v>14</v>
      </c>
      <c r="C9" s="23">
        <v>851564</v>
      </c>
      <c r="D9" s="24">
        <v>17299</v>
      </c>
      <c r="E9" s="24">
        <v>17359</v>
      </c>
      <c r="F9" s="24">
        <f aca="true" t="shared" si="0" ref="F9:F16">E9-D9</f>
        <v>60</v>
      </c>
      <c r="G9" s="23">
        <v>20</v>
      </c>
      <c r="H9" s="50"/>
      <c r="I9" s="25">
        <f>F9*G9</f>
        <v>1200</v>
      </c>
      <c r="J9" s="64">
        <f>(I11+I9+I10+I12)-350.1</f>
        <v>2819.9</v>
      </c>
      <c r="K9" s="44">
        <v>8232.11</v>
      </c>
      <c r="L9" s="58">
        <f>J9/K9</f>
        <v>0.34254887264625955</v>
      </c>
    </row>
    <row r="10" spans="1:12" ht="15">
      <c r="A10" s="62"/>
      <c r="B10" s="38"/>
      <c r="C10" s="22" t="s">
        <v>22</v>
      </c>
      <c r="D10" s="16">
        <v>1</v>
      </c>
      <c r="E10" s="16">
        <v>48</v>
      </c>
      <c r="F10" s="24">
        <f t="shared" si="0"/>
        <v>47</v>
      </c>
      <c r="G10" s="22">
        <v>20</v>
      </c>
      <c r="H10" s="53"/>
      <c r="I10" s="25">
        <f>F10*G10</f>
        <v>940</v>
      </c>
      <c r="J10" s="65"/>
      <c r="K10" s="45"/>
      <c r="L10" s="59"/>
    </row>
    <row r="11" spans="1:12" ht="15">
      <c r="A11" s="62"/>
      <c r="B11" s="38"/>
      <c r="C11" s="23">
        <v>884026</v>
      </c>
      <c r="D11" s="24">
        <v>27074</v>
      </c>
      <c r="E11" s="24">
        <v>27130</v>
      </c>
      <c r="F11" s="24">
        <f t="shared" si="0"/>
        <v>56</v>
      </c>
      <c r="G11" s="23">
        <v>10</v>
      </c>
      <c r="H11" s="50"/>
      <c r="I11" s="25">
        <f>F11*G11</f>
        <v>560</v>
      </c>
      <c r="J11" s="65"/>
      <c r="K11" s="45"/>
      <c r="L11" s="59"/>
    </row>
    <row r="12" spans="1:12" ht="15">
      <c r="A12" s="63"/>
      <c r="B12" s="39"/>
      <c r="C12" s="22" t="s">
        <v>21</v>
      </c>
      <c r="D12" s="16">
        <v>1</v>
      </c>
      <c r="E12" s="16">
        <v>48</v>
      </c>
      <c r="F12" s="24">
        <f t="shared" si="0"/>
        <v>47</v>
      </c>
      <c r="G12" s="22">
        <v>10</v>
      </c>
      <c r="H12" s="51"/>
      <c r="I12" s="25">
        <f>F12*G12</f>
        <v>470</v>
      </c>
      <c r="J12" s="66"/>
      <c r="K12" s="46"/>
      <c r="L12" s="60"/>
    </row>
    <row r="13" spans="1:12" ht="15">
      <c r="A13" s="52">
        <v>3</v>
      </c>
      <c r="B13" s="37" t="s">
        <v>14</v>
      </c>
      <c r="C13" s="26">
        <v>3486</v>
      </c>
      <c r="D13" s="27">
        <v>9993</v>
      </c>
      <c r="E13" s="27">
        <v>10033.88</v>
      </c>
      <c r="F13" s="27">
        <f t="shared" si="0"/>
        <v>40.8799999999992</v>
      </c>
      <c r="G13" s="28">
        <v>30</v>
      </c>
      <c r="H13" s="29">
        <v>1.025</v>
      </c>
      <c r="I13" s="25">
        <f>F13*G13*H13</f>
        <v>1257.0599999999754</v>
      </c>
      <c r="J13" s="54">
        <f>I15+I13+I14+I16</f>
        <v>2835.7650000000085</v>
      </c>
      <c r="K13" s="44">
        <v>8613.91</v>
      </c>
      <c r="L13" s="58">
        <f>J13/K13</f>
        <v>0.3292076420580211</v>
      </c>
    </row>
    <row r="14" spans="1:12" s="3" customFormat="1" ht="15">
      <c r="A14" s="67"/>
      <c r="B14" s="38"/>
      <c r="C14" s="19" t="s">
        <v>24</v>
      </c>
      <c r="D14" s="18">
        <v>1.26</v>
      </c>
      <c r="E14" s="18">
        <v>17</v>
      </c>
      <c r="F14" s="27">
        <f t="shared" si="0"/>
        <v>15.74</v>
      </c>
      <c r="G14" s="17">
        <v>30</v>
      </c>
      <c r="H14" s="21">
        <v>1.025</v>
      </c>
      <c r="I14" s="25">
        <f>F14*G14*H14</f>
        <v>484.00499999999994</v>
      </c>
      <c r="J14" s="55"/>
      <c r="K14" s="45"/>
      <c r="L14" s="59"/>
    </row>
    <row r="15" spans="1:12" s="3" customFormat="1" ht="15">
      <c r="A15" s="67"/>
      <c r="B15" s="38"/>
      <c r="C15" s="26">
        <v>3501</v>
      </c>
      <c r="D15" s="30">
        <v>37737</v>
      </c>
      <c r="E15" s="30">
        <v>37812.98</v>
      </c>
      <c r="F15" s="30">
        <f t="shared" si="0"/>
        <v>75.9800000000032</v>
      </c>
      <c r="G15" s="28">
        <v>10</v>
      </c>
      <c r="H15" s="29">
        <v>1.025</v>
      </c>
      <c r="I15" s="25">
        <f>F15*G15*H15</f>
        <v>778.7950000000327</v>
      </c>
      <c r="J15" s="55"/>
      <c r="K15" s="45"/>
      <c r="L15" s="59"/>
    </row>
    <row r="16" spans="1:12" s="3" customFormat="1" ht="15">
      <c r="A16" s="53"/>
      <c r="B16" s="39"/>
      <c r="C16" s="19" t="s">
        <v>23</v>
      </c>
      <c r="D16" s="20">
        <v>1.18</v>
      </c>
      <c r="E16" s="20">
        <v>32</v>
      </c>
      <c r="F16" s="30">
        <f t="shared" si="0"/>
        <v>30.82</v>
      </c>
      <c r="G16" s="17">
        <v>10</v>
      </c>
      <c r="H16" s="21">
        <v>1.025</v>
      </c>
      <c r="I16" s="25">
        <f>F16*G16*H16</f>
        <v>315.905</v>
      </c>
      <c r="J16" s="56"/>
      <c r="K16" s="46"/>
      <c r="L16" s="60"/>
    </row>
    <row r="17" spans="1:12" s="3" customFormat="1" ht="45">
      <c r="A17" s="2" t="s">
        <v>13</v>
      </c>
      <c r="B17" s="2" t="s">
        <v>12</v>
      </c>
      <c r="C17" s="2" t="s">
        <v>1</v>
      </c>
      <c r="D17" s="6" t="s">
        <v>3</v>
      </c>
      <c r="E17" s="6" t="s">
        <v>2</v>
      </c>
      <c r="F17" s="6" t="s">
        <v>4</v>
      </c>
      <c r="G17" s="2" t="s">
        <v>5</v>
      </c>
      <c r="H17" s="6" t="s">
        <v>11</v>
      </c>
      <c r="I17" s="8" t="s">
        <v>16</v>
      </c>
      <c r="J17" s="4" t="s">
        <v>17</v>
      </c>
      <c r="K17" s="13" t="s">
        <v>19</v>
      </c>
      <c r="L17" s="15" t="s">
        <v>20</v>
      </c>
    </row>
    <row r="18" spans="1:12" s="3" customFormat="1" ht="15">
      <c r="A18" s="36" t="s">
        <v>0</v>
      </c>
      <c r="B18" s="37" t="s">
        <v>15</v>
      </c>
      <c r="C18" s="31" t="s">
        <v>9</v>
      </c>
      <c r="D18" s="33">
        <v>6291</v>
      </c>
      <c r="E18" s="33">
        <v>6291</v>
      </c>
      <c r="F18" s="33">
        <f>E18-D18</f>
        <v>0</v>
      </c>
      <c r="G18" s="31">
        <v>10</v>
      </c>
      <c r="H18" s="33">
        <v>1</v>
      </c>
      <c r="I18" s="42">
        <f>F18*G18*H18</f>
        <v>0</v>
      </c>
      <c r="J18" s="42">
        <f>I18+I20+I22</f>
        <v>1424.75</v>
      </c>
      <c r="K18" s="44">
        <v>71</v>
      </c>
      <c r="L18" s="68">
        <f>J18/K18</f>
        <v>20.066901408450704</v>
      </c>
    </row>
    <row r="19" spans="1:12" s="3" customFormat="1" ht="15">
      <c r="A19" s="36"/>
      <c r="B19" s="38"/>
      <c r="C19" s="32"/>
      <c r="D19" s="34"/>
      <c r="E19" s="34"/>
      <c r="F19" s="34"/>
      <c r="G19" s="32"/>
      <c r="H19" s="34"/>
      <c r="I19" s="43"/>
      <c r="J19" s="57"/>
      <c r="K19" s="45"/>
      <c r="L19" s="69"/>
    </row>
    <row r="20" spans="1:12" s="3" customFormat="1" ht="15">
      <c r="A20" s="36"/>
      <c r="B20" s="38"/>
      <c r="C20" s="31" t="s">
        <v>10</v>
      </c>
      <c r="D20" s="33">
        <v>42344</v>
      </c>
      <c r="E20" s="33">
        <v>42461</v>
      </c>
      <c r="F20" s="71">
        <f>E20-D20</f>
        <v>117</v>
      </c>
      <c r="G20" s="31">
        <v>10</v>
      </c>
      <c r="H20" s="40">
        <v>1.025</v>
      </c>
      <c r="I20" s="42">
        <f>F20*G20*H20</f>
        <v>1199.25</v>
      </c>
      <c r="J20" s="57"/>
      <c r="K20" s="45"/>
      <c r="L20" s="69"/>
    </row>
    <row r="21" spans="1:12" s="3" customFormat="1" ht="15">
      <c r="A21" s="36"/>
      <c r="B21" s="38"/>
      <c r="C21" s="32"/>
      <c r="D21" s="34"/>
      <c r="E21" s="34"/>
      <c r="F21" s="72"/>
      <c r="G21" s="32"/>
      <c r="H21" s="41"/>
      <c r="I21" s="43"/>
      <c r="J21" s="57"/>
      <c r="K21" s="45"/>
      <c r="L21" s="69"/>
    </row>
    <row r="22" spans="1:12" s="3" customFormat="1" ht="15">
      <c r="A22" s="36"/>
      <c r="B22" s="38"/>
      <c r="C22" s="31">
        <v>11000075</v>
      </c>
      <c r="D22" s="33">
        <v>4205</v>
      </c>
      <c r="E22" s="33">
        <v>4216</v>
      </c>
      <c r="F22" s="33">
        <f>E22-D22</f>
        <v>11</v>
      </c>
      <c r="G22" s="31">
        <v>20</v>
      </c>
      <c r="H22" s="40">
        <v>1.025</v>
      </c>
      <c r="I22" s="42">
        <f>F22*G22*H22</f>
        <v>225.49999999999997</v>
      </c>
      <c r="J22" s="57"/>
      <c r="K22" s="45"/>
      <c r="L22" s="69"/>
    </row>
    <row r="23" spans="1:12" s="3" customFormat="1" ht="15">
      <c r="A23" s="36"/>
      <c r="B23" s="39"/>
      <c r="C23" s="32"/>
      <c r="D23" s="34"/>
      <c r="E23" s="34"/>
      <c r="F23" s="34"/>
      <c r="G23" s="32"/>
      <c r="H23" s="41"/>
      <c r="I23" s="43"/>
      <c r="J23" s="51"/>
      <c r="K23" s="46"/>
      <c r="L23" s="70"/>
    </row>
    <row r="24" spans="1:12" s="3" customFormat="1" ht="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0" ht="15">
      <c r="B25"/>
      <c r="C25"/>
      <c r="D25"/>
      <c r="E25"/>
      <c r="F25"/>
      <c r="G25"/>
      <c r="H25"/>
      <c r="I25"/>
      <c r="J25"/>
    </row>
    <row r="26" spans="2:10" ht="15">
      <c r="B26"/>
      <c r="C26"/>
      <c r="D26"/>
      <c r="E26"/>
      <c r="F26"/>
      <c r="G26"/>
      <c r="H26"/>
      <c r="I26"/>
      <c r="J26"/>
    </row>
    <row r="27" spans="2:10" ht="15">
      <c r="B27"/>
      <c r="C27"/>
      <c r="D27"/>
      <c r="E27"/>
      <c r="F27"/>
      <c r="G27"/>
      <c r="H27"/>
      <c r="I27"/>
      <c r="J27"/>
    </row>
    <row r="28" spans="2:10" ht="15">
      <c r="B28"/>
      <c r="C28"/>
      <c r="D28"/>
      <c r="E28"/>
      <c r="F28"/>
      <c r="G28"/>
      <c r="H28"/>
      <c r="I28"/>
      <c r="J28"/>
    </row>
    <row r="29" spans="2:10" ht="15">
      <c r="B29"/>
      <c r="C29"/>
      <c r="D29"/>
      <c r="E29"/>
      <c r="F29"/>
      <c r="G29"/>
      <c r="H29"/>
      <c r="I29"/>
      <c r="J29"/>
    </row>
    <row r="30" spans="2:10" ht="15">
      <c r="B30"/>
      <c r="C30"/>
      <c r="D30"/>
      <c r="E30"/>
      <c r="F30"/>
      <c r="G30"/>
      <c r="H30"/>
      <c r="I30"/>
      <c r="J30"/>
    </row>
    <row r="31" spans="2:10" ht="15">
      <c r="B31"/>
      <c r="C31"/>
      <c r="D31"/>
      <c r="E31"/>
      <c r="F31"/>
      <c r="G31"/>
      <c r="H31"/>
      <c r="I31"/>
      <c r="J31"/>
    </row>
    <row r="32" spans="2:10" ht="15">
      <c r="B32"/>
      <c r="C32"/>
      <c r="D32"/>
      <c r="E32"/>
      <c r="F32"/>
      <c r="G32"/>
      <c r="H32"/>
      <c r="I32"/>
      <c r="J32"/>
    </row>
    <row r="33" spans="2:10" ht="15">
      <c r="B33"/>
      <c r="C33"/>
      <c r="D33"/>
      <c r="E33"/>
      <c r="F33"/>
      <c r="G33"/>
      <c r="H33"/>
      <c r="I33"/>
      <c r="J33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/>
      <c r="C35"/>
      <c r="D35"/>
      <c r="E35"/>
      <c r="F35"/>
      <c r="G35"/>
      <c r="H35"/>
      <c r="I35"/>
      <c r="J35"/>
    </row>
    <row r="36" spans="2:10" ht="15">
      <c r="B36"/>
      <c r="C36"/>
      <c r="D36"/>
      <c r="E36"/>
      <c r="F36"/>
      <c r="G36"/>
      <c r="H36"/>
      <c r="I36"/>
      <c r="J36"/>
    </row>
    <row r="37" spans="2:10" ht="15">
      <c r="B37"/>
      <c r="C37"/>
      <c r="D37"/>
      <c r="E37"/>
      <c r="F37"/>
      <c r="G37"/>
      <c r="H37"/>
      <c r="I37"/>
      <c r="J37"/>
    </row>
    <row r="38" spans="2:10" ht="15">
      <c r="B38"/>
      <c r="C38"/>
      <c r="D38"/>
      <c r="E38"/>
      <c r="F38"/>
      <c r="G38"/>
      <c r="H38"/>
      <c r="I38"/>
      <c r="J38"/>
    </row>
    <row r="39" spans="2:10" ht="15">
      <c r="B39"/>
      <c r="C39"/>
      <c r="D39"/>
      <c r="E39"/>
      <c r="F39"/>
      <c r="G39"/>
      <c r="H39"/>
      <c r="I39"/>
      <c r="J39"/>
    </row>
    <row r="40" spans="2:10" ht="15">
      <c r="B40"/>
      <c r="C40"/>
      <c r="D40"/>
      <c r="E40"/>
      <c r="F40"/>
      <c r="G40"/>
      <c r="H40"/>
      <c r="I40"/>
      <c r="J40"/>
    </row>
    <row r="41" spans="2:10" ht="15">
      <c r="B41"/>
      <c r="C41"/>
      <c r="D41"/>
      <c r="E41"/>
      <c r="F41"/>
      <c r="G41"/>
      <c r="H41"/>
      <c r="I41"/>
      <c r="J41"/>
    </row>
    <row r="42" spans="2:10" ht="15">
      <c r="B42"/>
      <c r="C42"/>
      <c r="D42"/>
      <c r="E42"/>
      <c r="F42"/>
      <c r="G42"/>
      <c r="H42"/>
      <c r="I42"/>
      <c r="J42"/>
    </row>
    <row r="43" spans="2:10" ht="15">
      <c r="B43"/>
      <c r="C43"/>
      <c r="D43"/>
      <c r="E43"/>
      <c r="F43"/>
      <c r="G43"/>
      <c r="H43"/>
      <c r="I43"/>
      <c r="J43"/>
    </row>
    <row r="44" spans="2:10" ht="15">
      <c r="B44"/>
      <c r="C44"/>
      <c r="D44"/>
      <c r="E44"/>
      <c r="F44"/>
      <c r="G44"/>
      <c r="H44"/>
      <c r="I44"/>
      <c r="J44"/>
    </row>
    <row r="45" spans="2:10" ht="15">
      <c r="B45"/>
      <c r="C45"/>
      <c r="D45"/>
      <c r="E45"/>
      <c r="F45"/>
      <c r="G45"/>
      <c r="H45"/>
      <c r="I45"/>
      <c r="J45"/>
    </row>
    <row r="46" spans="2:10" ht="15">
      <c r="B46"/>
      <c r="C46"/>
      <c r="D46"/>
      <c r="E46"/>
      <c r="F46"/>
      <c r="G46"/>
      <c r="H46"/>
      <c r="I46"/>
      <c r="J46"/>
    </row>
    <row r="47" spans="2:10" ht="15">
      <c r="B47"/>
      <c r="C47"/>
      <c r="D47"/>
      <c r="E47"/>
      <c r="F47"/>
      <c r="G47"/>
      <c r="H47"/>
      <c r="I47"/>
      <c r="J47"/>
    </row>
    <row r="48" spans="2:10" ht="15">
      <c r="B48"/>
      <c r="C48"/>
      <c r="D48"/>
      <c r="E48"/>
      <c r="F48"/>
      <c r="G48"/>
      <c r="H48"/>
      <c r="I48"/>
      <c r="J48"/>
    </row>
    <row r="49" spans="2:7" ht="15">
      <c r="B49"/>
      <c r="C49"/>
      <c r="F49" s="7"/>
      <c r="G49"/>
    </row>
    <row r="50" spans="2:7" ht="15">
      <c r="B50"/>
      <c r="C50"/>
      <c r="F50" s="7"/>
      <c r="G50"/>
    </row>
    <row r="51" spans="2:7" ht="15">
      <c r="B51"/>
      <c r="C51"/>
      <c r="F51" s="7"/>
      <c r="G51"/>
    </row>
    <row r="52" spans="2:7" ht="15">
      <c r="B52"/>
      <c r="C52"/>
      <c r="F52" s="7"/>
      <c r="G52"/>
    </row>
    <row r="53" spans="2:7" ht="15">
      <c r="B53"/>
      <c r="C53"/>
      <c r="F53" s="7"/>
      <c r="G53"/>
    </row>
    <row r="54" spans="2:7" ht="15">
      <c r="B54"/>
      <c r="C54"/>
      <c r="F54" s="7"/>
      <c r="G54"/>
    </row>
    <row r="55" spans="2:7" ht="15">
      <c r="B55"/>
      <c r="C55"/>
      <c r="F55" s="7"/>
      <c r="G55"/>
    </row>
    <row r="56" spans="2:7" ht="15">
      <c r="B56"/>
      <c r="C56"/>
      <c r="F56" s="7"/>
      <c r="G56"/>
    </row>
    <row r="57" spans="2:7" ht="15">
      <c r="B57"/>
      <c r="C57"/>
      <c r="F57" s="7"/>
      <c r="G57"/>
    </row>
    <row r="58" spans="2:7" ht="15">
      <c r="B58"/>
      <c r="C58"/>
      <c r="F58" s="7"/>
      <c r="G58"/>
    </row>
  </sheetData>
  <sheetProtection/>
  <mergeCells count="66">
    <mergeCell ref="D18:D19"/>
    <mergeCell ref="E18:E19"/>
    <mergeCell ref="F18:F19"/>
    <mergeCell ref="H18:H19"/>
    <mergeCell ref="I18:I19"/>
    <mergeCell ref="F20:F21"/>
    <mergeCell ref="G22:G23"/>
    <mergeCell ref="G20:G21"/>
    <mergeCell ref="L13:L16"/>
    <mergeCell ref="J13:J16"/>
    <mergeCell ref="K13:K16"/>
    <mergeCell ref="L18:L23"/>
    <mergeCell ref="G18:G19"/>
    <mergeCell ref="H20:H21"/>
    <mergeCell ref="I20:I21"/>
    <mergeCell ref="H11:H12"/>
    <mergeCell ref="J9:J12"/>
    <mergeCell ref="B9:B12"/>
    <mergeCell ref="A9:A12"/>
    <mergeCell ref="A13:A16"/>
    <mergeCell ref="B13:B16"/>
    <mergeCell ref="A3:A8"/>
    <mergeCell ref="E3:E4"/>
    <mergeCell ref="F3:F4"/>
    <mergeCell ref="C5:C6"/>
    <mergeCell ref="D5:D6"/>
    <mergeCell ref="E5:E6"/>
    <mergeCell ref="F5:F6"/>
    <mergeCell ref="D3:D4"/>
    <mergeCell ref="C3:C4"/>
    <mergeCell ref="J3:J8"/>
    <mergeCell ref="G3:G4"/>
    <mergeCell ref="J18:J23"/>
    <mergeCell ref="L3:L8"/>
    <mergeCell ref="H5:H6"/>
    <mergeCell ref="I5:I6"/>
    <mergeCell ref="K9:K12"/>
    <mergeCell ref="L9:L12"/>
    <mergeCell ref="H9:H10"/>
    <mergeCell ref="K3:K8"/>
    <mergeCell ref="G7:G8"/>
    <mergeCell ref="H7:H8"/>
    <mergeCell ref="I7:I8"/>
    <mergeCell ref="G5:G6"/>
    <mergeCell ref="H3:H4"/>
    <mergeCell ref="I3:I4"/>
    <mergeCell ref="F22:F23"/>
    <mergeCell ref="H22:H23"/>
    <mergeCell ref="I22:I23"/>
    <mergeCell ref="K18:K23"/>
    <mergeCell ref="A1:L1"/>
    <mergeCell ref="B3:B8"/>
    <mergeCell ref="C7:C8"/>
    <mergeCell ref="D7:D8"/>
    <mergeCell ref="E7:E8"/>
    <mergeCell ref="F7:F8"/>
    <mergeCell ref="C20:C21"/>
    <mergeCell ref="D20:D21"/>
    <mergeCell ref="E20:E21"/>
    <mergeCell ref="C18:C19"/>
    <mergeCell ref="A24:L24"/>
    <mergeCell ref="A18:A23"/>
    <mergeCell ref="B18:B23"/>
    <mergeCell ref="C22:C23"/>
    <mergeCell ref="D22:D23"/>
    <mergeCell ref="E22:E23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2015-07-01T15:05:56Z</cp:lastPrinted>
  <dcterms:created xsi:type="dcterms:W3CDTF">2006-09-16T00:00:00Z</dcterms:created>
  <dcterms:modified xsi:type="dcterms:W3CDTF">2016-08-10T11:45:09Z</dcterms:modified>
  <cp:category/>
  <cp:version/>
  <cp:contentType/>
  <cp:contentStatus/>
</cp:coreProperties>
</file>