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<sst xmlns="http://schemas.openxmlformats.org/spreadsheetml/2006/main" count="34" uniqueCount="22">
  <si>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</si>
  <si>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</si>
  <si>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</si>
  <si>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</si>
  <si>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</si>
  <si>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</si>
  <si>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</si>
  <si>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</si>
  <si>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</si>
  <si>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</si>
  <si>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</si>
  <si>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</si>
  <si>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</si>
  <si>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</si>
  <si>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</si>
  <si>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</si>
  <si>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</si>
  <si>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</si>
  <si>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</si>
  <si>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</si>
  <si>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</si>
  <si>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февраль 2016г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</si>
</sst>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3" fontId="0" fillId="32" borderId="12" xfId="0" applyNumberFormat="1" applyFill="1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9" sqref="J9:J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0.8515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0">
        <v>1</v>
      </c>
      <c r="B3" s="43" t="s">
        <v>14</v>
      </c>
      <c r="C3" s="43" t="s">
        <v>7</v>
      </c>
      <c r="D3" s="48">
        <v>26857</v>
      </c>
      <c r="E3" s="48">
        <v>26989</v>
      </c>
      <c r="F3" s="48">
        <f>E3-D3</f>
        <v>132</v>
      </c>
      <c r="G3" s="40">
        <v>15</v>
      </c>
      <c r="H3" s="21">
        <v>1.025</v>
      </c>
      <c r="I3" s="23">
        <f>F3*G3*H3</f>
        <v>2029.4999999999998</v>
      </c>
      <c r="J3" s="32">
        <f>I3+I5+I7</f>
        <v>6508.749999999999</v>
      </c>
      <c r="K3" s="35">
        <v>19170.2</v>
      </c>
      <c r="L3" s="29">
        <f>J3/K3</f>
        <v>0.3395243659429739</v>
      </c>
    </row>
    <row r="4" spans="1:12" ht="15">
      <c r="A4" s="51"/>
      <c r="B4" s="44"/>
      <c r="C4" s="45"/>
      <c r="D4" s="49"/>
      <c r="E4" s="49"/>
      <c r="F4" s="49"/>
      <c r="G4" s="42"/>
      <c r="H4" s="22"/>
      <c r="I4" s="24"/>
      <c r="J4" s="33"/>
      <c r="K4" s="36"/>
      <c r="L4" s="30"/>
    </row>
    <row r="5" spans="1:12" ht="15">
      <c r="A5" s="51"/>
      <c r="B5" s="44"/>
      <c r="C5" s="43" t="s">
        <v>8</v>
      </c>
      <c r="D5" s="48">
        <v>30767</v>
      </c>
      <c r="E5" s="48">
        <v>30930</v>
      </c>
      <c r="F5" s="48">
        <f>E5-D5</f>
        <v>163</v>
      </c>
      <c r="G5" s="40">
        <v>20</v>
      </c>
      <c r="H5" s="21">
        <v>1.025</v>
      </c>
      <c r="I5" s="23">
        <f>F5*G5*H5</f>
        <v>3341.4999999999995</v>
      </c>
      <c r="J5" s="33"/>
      <c r="K5" s="36"/>
      <c r="L5" s="30"/>
    </row>
    <row r="6" spans="1:12" ht="15">
      <c r="A6" s="51"/>
      <c r="B6" s="44"/>
      <c r="C6" s="45"/>
      <c r="D6" s="49"/>
      <c r="E6" s="49"/>
      <c r="F6" s="49"/>
      <c r="G6" s="42"/>
      <c r="H6" s="22"/>
      <c r="I6" s="24"/>
      <c r="J6" s="33"/>
      <c r="K6" s="36"/>
      <c r="L6" s="30"/>
    </row>
    <row r="7" spans="1:12" ht="15">
      <c r="A7" s="51"/>
      <c r="B7" s="44"/>
      <c r="C7" s="43">
        <v>10051927</v>
      </c>
      <c r="D7" s="48">
        <v>4764</v>
      </c>
      <c r="E7" s="48">
        <v>4801</v>
      </c>
      <c r="F7" s="48">
        <f>E7-D7</f>
        <v>37</v>
      </c>
      <c r="G7" s="40">
        <v>30</v>
      </c>
      <c r="H7" s="21">
        <v>1.025</v>
      </c>
      <c r="I7" s="23">
        <f>F7*G7*H7</f>
        <v>1137.75</v>
      </c>
      <c r="J7" s="33"/>
      <c r="K7" s="36"/>
      <c r="L7" s="30"/>
    </row>
    <row r="8" spans="1:12" ht="15">
      <c r="A8" s="52"/>
      <c r="B8" s="45"/>
      <c r="C8" s="45"/>
      <c r="D8" s="49"/>
      <c r="E8" s="49"/>
      <c r="F8" s="49"/>
      <c r="G8" s="42"/>
      <c r="H8" s="22"/>
      <c r="I8" s="24"/>
      <c r="J8" s="34"/>
      <c r="K8" s="37"/>
      <c r="L8" s="31"/>
    </row>
    <row r="9" spans="1:12" ht="15">
      <c r="A9" s="50">
        <v>2</v>
      </c>
      <c r="B9" s="43" t="s">
        <v>14</v>
      </c>
      <c r="C9" s="40">
        <v>851564</v>
      </c>
      <c r="D9" s="48">
        <v>16866</v>
      </c>
      <c r="E9" s="48">
        <v>16972</v>
      </c>
      <c r="F9" s="48">
        <f>E9-D9</f>
        <v>106</v>
      </c>
      <c r="G9" s="40">
        <v>20</v>
      </c>
      <c r="H9" s="48"/>
      <c r="I9" s="23">
        <f>F9*G9</f>
        <v>2120</v>
      </c>
      <c r="J9" s="59">
        <f>(I11+I9)-310.3</f>
        <v>2769.7</v>
      </c>
      <c r="K9" s="35">
        <v>8232.11</v>
      </c>
      <c r="L9" s="29">
        <f>J9/K9</f>
        <v>0.33645080058454024</v>
      </c>
    </row>
    <row r="10" spans="1:12" ht="15">
      <c r="A10" s="51"/>
      <c r="B10" s="44"/>
      <c r="C10" s="42"/>
      <c r="D10" s="49"/>
      <c r="E10" s="49"/>
      <c r="F10" s="49"/>
      <c r="G10" s="42"/>
      <c r="H10" s="49"/>
      <c r="I10" s="24"/>
      <c r="J10" s="60"/>
      <c r="K10" s="36"/>
      <c r="L10" s="30"/>
    </row>
    <row r="11" spans="1:12" ht="15">
      <c r="A11" s="51"/>
      <c r="B11" s="44"/>
      <c r="C11" s="40">
        <v>884026</v>
      </c>
      <c r="D11" s="48">
        <v>26655</v>
      </c>
      <c r="E11" s="48">
        <v>26751</v>
      </c>
      <c r="F11" s="48">
        <f>E11-D11</f>
        <v>96</v>
      </c>
      <c r="G11" s="40">
        <v>10</v>
      </c>
      <c r="H11" s="48"/>
      <c r="I11" s="23">
        <f>F11*G11</f>
        <v>960</v>
      </c>
      <c r="J11" s="60"/>
      <c r="K11" s="36"/>
      <c r="L11" s="30"/>
    </row>
    <row r="12" spans="1:12" ht="15">
      <c r="A12" s="52"/>
      <c r="B12" s="45"/>
      <c r="C12" s="42"/>
      <c r="D12" s="49"/>
      <c r="E12" s="49"/>
      <c r="F12" s="49"/>
      <c r="G12" s="42"/>
      <c r="H12" s="49"/>
      <c r="I12" s="24"/>
      <c r="J12" s="61"/>
      <c r="K12" s="37"/>
      <c r="L12" s="31"/>
    </row>
    <row r="13" spans="1:12" ht="15">
      <c r="A13" s="40">
        <v>3</v>
      </c>
      <c r="B13" s="43" t="s">
        <v>14</v>
      </c>
      <c r="C13" s="46">
        <v>3486</v>
      </c>
      <c r="D13" s="25">
        <v>9766</v>
      </c>
      <c r="E13" s="25">
        <v>9813</v>
      </c>
      <c r="F13" s="25">
        <f>E13-D13</f>
        <v>47</v>
      </c>
      <c r="G13" s="19">
        <v>30</v>
      </c>
      <c r="H13" s="21">
        <v>1.025</v>
      </c>
      <c r="I13" s="23">
        <f>F13*G13*H13</f>
        <v>1445.2499999999998</v>
      </c>
      <c r="J13" s="32">
        <f>I15+I13</f>
        <v>2254.9999999999995</v>
      </c>
      <c r="K13" s="35">
        <v>8612.5</v>
      </c>
      <c r="L13" s="29">
        <f>J13/K13</f>
        <v>0.2618287373004354</v>
      </c>
    </row>
    <row r="14" spans="1:12" s="3" customFormat="1" ht="15">
      <c r="A14" s="41"/>
      <c r="B14" s="44"/>
      <c r="C14" s="47"/>
      <c r="D14" s="26"/>
      <c r="E14" s="26"/>
      <c r="F14" s="26"/>
      <c r="G14" s="20"/>
      <c r="H14" s="22"/>
      <c r="I14" s="24"/>
      <c r="J14" s="33"/>
      <c r="K14" s="36"/>
      <c r="L14" s="30"/>
    </row>
    <row r="15" spans="1:12" s="3" customFormat="1" ht="15">
      <c r="A15" s="41"/>
      <c r="B15" s="44"/>
      <c r="C15" s="46">
        <v>3501</v>
      </c>
      <c r="D15" s="38">
        <v>37358</v>
      </c>
      <c r="E15" s="38">
        <v>37437</v>
      </c>
      <c r="F15" s="38">
        <f>E15-D15</f>
        <v>79</v>
      </c>
      <c r="G15" s="19">
        <v>10</v>
      </c>
      <c r="H15" s="21">
        <v>1.025</v>
      </c>
      <c r="I15" s="23">
        <f>F15*G15*H15</f>
        <v>809.7499999999999</v>
      </c>
      <c r="J15" s="33"/>
      <c r="K15" s="36"/>
      <c r="L15" s="30"/>
    </row>
    <row r="16" spans="1:12" s="3" customFormat="1" ht="15">
      <c r="A16" s="42"/>
      <c r="B16" s="45"/>
      <c r="C16" s="47"/>
      <c r="D16" s="39"/>
      <c r="E16" s="39"/>
      <c r="F16" s="39"/>
      <c r="G16" s="20"/>
      <c r="H16" s="22"/>
      <c r="I16" s="24"/>
      <c r="J16" s="34"/>
      <c r="K16" s="37"/>
      <c r="L16" s="31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58" t="s">
        <v>0</v>
      </c>
      <c r="B18" s="43" t="s">
        <v>15</v>
      </c>
      <c r="C18" s="19" t="s">
        <v>9</v>
      </c>
      <c r="D18" s="25">
        <v>6289</v>
      </c>
      <c r="E18" s="25">
        <v>6291</v>
      </c>
      <c r="F18" s="25">
        <f>E18-D18</f>
        <v>2</v>
      </c>
      <c r="G18" s="19">
        <v>10</v>
      </c>
      <c r="H18" s="25">
        <v>1</v>
      </c>
      <c r="I18" s="23">
        <f>F18*G18*H18</f>
        <v>20</v>
      </c>
      <c r="J18" s="23">
        <f>I18+I20+I22</f>
        <v>2869.5</v>
      </c>
      <c r="K18" s="35">
        <v>71</v>
      </c>
      <c r="L18" s="16">
        <f>J18/K18</f>
        <v>40.41549295774648</v>
      </c>
    </row>
    <row r="19" spans="1:12" s="3" customFormat="1" ht="15">
      <c r="A19" s="58"/>
      <c r="B19" s="44"/>
      <c r="C19" s="20"/>
      <c r="D19" s="26"/>
      <c r="E19" s="26"/>
      <c r="F19" s="26"/>
      <c r="G19" s="20"/>
      <c r="H19" s="26"/>
      <c r="I19" s="24"/>
      <c r="J19" s="53"/>
      <c r="K19" s="36"/>
      <c r="L19" s="17"/>
    </row>
    <row r="20" spans="1:12" s="3" customFormat="1" ht="15">
      <c r="A20" s="58"/>
      <c r="B20" s="44"/>
      <c r="C20" s="19" t="s">
        <v>10</v>
      </c>
      <c r="D20" s="25">
        <v>41645</v>
      </c>
      <c r="E20" s="25">
        <v>41853</v>
      </c>
      <c r="F20" s="27">
        <f>E20-D20</f>
        <v>208</v>
      </c>
      <c r="G20" s="19">
        <v>10</v>
      </c>
      <c r="H20" s="21">
        <v>1.025</v>
      </c>
      <c r="I20" s="23">
        <f>F20*G20*H20</f>
        <v>2132</v>
      </c>
      <c r="J20" s="53"/>
      <c r="K20" s="36"/>
      <c r="L20" s="17"/>
    </row>
    <row r="21" spans="1:12" s="3" customFormat="1" ht="15">
      <c r="A21" s="58"/>
      <c r="B21" s="44"/>
      <c r="C21" s="20"/>
      <c r="D21" s="26"/>
      <c r="E21" s="26"/>
      <c r="F21" s="28"/>
      <c r="G21" s="20"/>
      <c r="H21" s="22"/>
      <c r="I21" s="24"/>
      <c r="J21" s="53"/>
      <c r="K21" s="36"/>
      <c r="L21" s="17"/>
    </row>
    <row r="22" spans="1:12" s="3" customFormat="1" ht="15">
      <c r="A22" s="58"/>
      <c r="B22" s="44"/>
      <c r="C22" s="19">
        <v>11000075</v>
      </c>
      <c r="D22" s="25">
        <v>4088</v>
      </c>
      <c r="E22" s="25">
        <v>4123</v>
      </c>
      <c r="F22" s="25">
        <f>E22-D22</f>
        <v>35</v>
      </c>
      <c r="G22" s="19">
        <v>20</v>
      </c>
      <c r="H22" s="21">
        <v>1.025</v>
      </c>
      <c r="I22" s="23">
        <f>F22*G22*H22</f>
        <v>717.4999999999999</v>
      </c>
      <c r="J22" s="53"/>
      <c r="K22" s="36"/>
      <c r="L22" s="17"/>
    </row>
    <row r="23" spans="1:12" s="3" customFormat="1" ht="15">
      <c r="A23" s="58"/>
      <c r="B23" s="45"/>
      <c r="C23" s="20"/>
      <c r="D23" s="26"/>
      <c r="E23" s="26"/>
      <c r="F23" s="26"/>
      <c r="G23" s="20"/>
      <c r="H23" s="22"/>
      <c r="I23" s="24"/>
      <c r="J23" s="49"/>
      <c r="K23" s="37"/>
      <c r="L23" s="18"/>
    </row>
    <row r="24" spans="1:12" s="3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92">
    <mergeCell ref="E11:E12"/>
    <mergeCell ref="F11:F12"/>
    <mergeCell ref="C20:C21"/>
    <mergeCell ref="D20:D21"/>
    <mergeCell ref="E20:E21"/>
    <mergeCell ref="C18:C19"/>
    <mergeCell ref="F13:F14"/>
    <mergeCell ref="C15:C16"/>
    <mergeCell ref="D15:D16"/>
    <mergeCell ref="E15:E16"/>
    <mergeCell ref="A24:L24"/>
    <mergeCell ref="A18:A23"/>
    <mergeCell ref="B18:B23"/>
    <mergeCell ref="C22:C23"/>
    <mergeCell ref="D22:D23"/>
    <mergeCell ref="E22:E23"/>
    <mergeCell ref="F22:F23"/>
    <mergeCell ref="H22:H23"/>
    <mergeCell ref="I22:I23"/>
    <mergeCell ref="K18:K23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8:J23"/>
    <mergeCell ref="L3:L8"/>
    <mergeCell ref="H5:H6"/>
    <mergeCell ref="I5:I6"/>
    <mergeCell ref="K9:K12"/>
    <mergeCell ref="L9:L12"/>
    <mergeCell ref="H9:H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G13:G14"/>
    <mergeCell ref="H13:H14"/>
    <mergeCell ref="I13:I14"/>
    <mergeCell ref="D9:D10"/>
    <mergeCell ref="E9:E10"/>
    <mergeCell ref="H11:H12"/>
    <mergeCell ref="G11:G12"/>
    <mergeCell ref="D13:D14"/>
    <mergeCell ref="E13:E14"/>
    <mergeCell ref="I9:I10"/>
    <mergeCell ref="J9:J12"/>
    <mergeCell ref="F9:F10"/>
    <mergeCell ref="G9:G10"/>
    <mergeCell ref="B9:B12"/>
    <mergeCell ref="A9:A12"/>
    <mergeCell ref="I11:I12"/>
    <mergeCell ref="C9:C10"/>
    <mergeCell ref="C11:C12"/>
    <mergeCell ref="D11:D12"/>
    <mergeCell ref="F15:F16"/>
    <mergeCell ref="A13:A16"/>
    <mergeCell ref="B13:B16"/>
    <mergeCell ref="C13:C14"/>
    <mergeCell ref="G22:G23"/>
    <mergeCell ref="G20:G21"/>
    <mergeCell ref="L13:L16"/>
    <mergeCell ref="G15:G16"/>
    <mergeCell ref="H15:H16"/>
    <mergeCell ref="I15:I16"/>
    <mergeCell ref="J13:J16"/>
    <mergeCell ref="K13:K16"/>
    <mergeCell ref="L18:L23"/>
    <mergeCell ref="G18:G19"/>
    <mergeCell ref="H20:H21"/>
    <mergeCell ref="I20:I21"/>
    <mergeCell ref="D18:D19"/>
    <mergeCell ref="E18:E19"/>
    <mergeCell ref="F18:F19"/>
    <mergeCell ref="H18:H19"/>
    <mergeCell ref="I18:I19"/>
    <mergeCell ref="F20:F2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2016-03-02T10:22:22Z</dcterms:modified>
  <cp:category/>
  <cp:version/>
  <cp:contentType/>
  <cp:contentStatus/>
</cp:coreProperties>
</file>